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'Таблица1'!$B$8</definedName>
    <definedName name="_PBuh_">'Таблица3'!$E$93</definedName>
    <definedName name="_PBuhN_">'Таблица3'!$A$93</definedName>
    <definedName name="_Period_">'Таблица1'!$J$5</definedName>
    <definedName name="_PRuk_">'Таблица3'!$E$91</definedName>
    <definedName name="_PRukN_">'Таблица3'!$A$91</definedName>
    <definedName name="_RDate_">'Таблица1'!$R$6</definedName>
    <definedName name="_СпрАдм_">'Таблица1'!$R$8</definedName>
    <definedName name="_СпрОКАТО_">'Таблица1'!$R$9</definedName>
    <definedName name="_СпрОКПО_">'Таблица1'!$R$7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<sst xmlns="http://schemas.openxmlformats.org/spreadsheetml/2006/main" count="3919" uniqueCount="2711">
  <si>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</si>
  <si>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</si>
  <si>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</si>
  <si>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</si>
  <si>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</si>
  <si>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</si>
  <si>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</si>
  <si>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</si>
  <si>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</si>
  <si>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</si>
  <si>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</si>
  <si>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</si>
  <si>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</si>
  <si>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</si>
  <si>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</si>
  <si>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</si>
  <si>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</si>
  <si>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</si>
  <si>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</si>
  <si>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</si>
  <si>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</si>
  <si>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</si>
  <si>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</si>
  <si>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</si>
  <si>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</si>
  <si>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</si>
  <si>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</si>
  <si>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</si>
  <si>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</si>
  <si>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</si>
  <si>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</si>
  <si>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</si>
  <si>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</si>
  <si>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000 1 11 08000 00 0000 120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</si>
  <si>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</si>
  <si>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000 1 11 08050 05 0000 120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</si>
  <si>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</si>
  <si>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</si>
  <si>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</si>
  <si>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</si>
  <si>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</si>
  <si>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</si>
  <si>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</si>
  <si>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</si>
  <si>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</si>
  <si>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</si>
  <si>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</t>
  </si>
  <si>
    <t>000 1 18 02000 02 0000 000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</si>
  <si>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городских округов</t>
  </si>
  <si>
    <t>000 1 18 02030 02 0000 151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</si>
  <si>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</si>
  <si>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</si>
  <si>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поселений</t>
  </si>
  <si>
    <t>000 1 18 02050 02 0000 151</t>
  </si>
  <si>
    <t>Доходы бюджетов субъектов Российской Федерации от возврата остатков субсидий и субвенций прошлых лет внебюджетными организациями</t>
  </si>
  <si>
    <t>000 1 18 02060 02 0000 180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</si>
  <si>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государственных внебюджетных фондов</t>
  </si>
  <si>
    <t>000 1 18 02070 02 0000 151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</si>
  <si>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 прошлых лет</t>
  </si>
  <si>
    <t>000 1 18 04000 04 0000 000</t>
  </si>
  <si>
    <t>Доходы бюджетов городских округов от возврата остатков субсидий и субвенций прошлых лет внебюджетными организациями</t>
  </si>
  <si>
    <t>000 1 18 04010 04 0000 180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</si>
  <si>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</t>
  </si>
  <si>
    <t>000 1 18 05000 05 0000 000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</si>
  <si>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</t>
  </si>
  <si>
    <t>000 1 18 05000 10 0000 000</t>
  </si>
  <si>
    <t>Доходы бюджетов муниципальных районов от возврата остатков субсидий и субвенций прошлых лет внебюджетными организациями</t>
  </si>
  <si>
    <t>000 1 18 05010 05 0000 180</t>
  </si>
  <si>
    <t>Доходы бюджетов поселений от возврата остатков субсидий и субвенций прошлых лет внебюджетными организациями</t>
  </si>
  <si>
    <t>000 1 18 05010 10 0000 180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</si>
  <si>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</si>
  <si>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</si>
  <si>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</si>
  <si>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</si>
  <si>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субъектов Российской Федерации</t>
  </si>
  <si>
    <t>000 1 19 02000 02 0000 151</t>
  </si>
  <si>
    <t>Возврат остатков субсидий, субвенций и иных межбюджетных трансфертов, имеющих целевое назначение,  прошлых лет  из бюджетов городских округов</t>
  </si>
  <si>
    <t>000 1 19 04000 04 0000 151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</si>
  <si>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</si>
  <si>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000 1 19 05000 05 0000 151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</si>
  <si>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</si>
  <si>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000 1 19 05000 10 0000 151</t>
  </si>
  <si>
    <t>Возврат остатков субсидий, субвенций и иных межбюджетных трансфертов, имеющих целевое назначение,  прошлых лет  из бюджетов государственных внебюджетных фондов</t>
  </si>
  <si>
    <t>000 1 19 06000 00 0000 151</t>
  </si>
  <si>
    <t>Возврат остатков субсидий, субвенций и иных межбюджетных трансфертов, имеющих целевое назначение,  прошлых лет  из бюджетов государственных внебюджетных фондов в бюджеты субъектов Российской Федерации</t>
  </si>
  <si>
    <t>000 1 19 06020 00 0000 151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</si>
  <si>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</si>
  <si>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000 1 19 06024 09 0000 151</t>
  </si>
  <si>
    <t>Возврат остатков субсидий, субвенций и иных межбюджетных трансфертов, имеющих целевое назначение,  прошлых лет  в бюджет Федерального фонда обязательного медицинского страхования</t>
  </si>
  <si>
    <t>000 1 19 06080 00 0000 151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</si>
  <si>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</si>
  <si>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000 1 19 06080 09 0000 151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</si>
  <si>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</si>
  <si>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</si>
  <si>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</si>
  <si>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</si>
  <si>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</si>
  <si>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</si>
  <si>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</si>
  <si>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</si>
  <si>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</si>
  <si>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</si>
  <si>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</si>
  <si>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</si>
  <si>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</si>
  <si>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</si>
  <si>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</si>
  <si>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</si>
  <si>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</si>
  <si>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</si>
  <si>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</si>
  <si>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</si>
  <si>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</si>
  <si>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</si>
  <si>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</si>
  <si>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</si>
  <si>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Дотации бюджетам субъектов Российской Федерации на поддержку мер по обеспечению сбалансированности бюджетов субъектов Российской Федерации в рамках государственной поддержки реализации мероприятий комплексных инвестиционных планов субъектов Российской Федерации по модернизации монопрофильных муниципальных образований</t>
  </si>
  <si>
    <t>000 2 02 01008 02 0000 151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</si>
  <si>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</si>
  <si>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</si>
  <si>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</si>
  <si>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</si>
  <si>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Прочие дотации бюджетам муниципальных районов</t>
  </si>
  <si>
    <t>000 2 02 01999 05 0000 151</t>
  </si>
  <si>
    <t>Прочие дотации бюджетам поселений</t>
  </si>
  <si>
    <t>000 2 02 01999 10 0000 151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</si>
  <si>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</si>
  <si>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</si>
  <si>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</si>
  <si>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</si>
  <si>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</si>
  <si>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</si>
  <si>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</si>
  <si>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</si>
  <si>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</si>
  <si>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</si>
  <si>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</si>
  <si>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</si>
  <si>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</si>
  <si>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</si>
  <si>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</si>
  <si>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</si>
  <si>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</si>
  <si>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</si>
  <si>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</si>
  <si>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</si>
  <si>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</si>
  <si>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</si>
  <si>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</si>
  <si>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</si>
  <si>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</si>
  <si>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</si>
  <si>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</si>
  <si>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</si>
  <si>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</si>
  <si>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</si>
  <si>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</si>
  <si>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</si>
  <si>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</si>
  <si>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</si>
  <si>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</si>
  <si>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</si>
  <si>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</si>
  <si>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</si>
  <si>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</si>
  <si>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</si>
  <si>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</si>
  <si>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</si>
  <si>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"________"    _______________  20___  г.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</si>
  <si>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</si>
  <si>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</si>
  <si>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</si>
  <si>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</si>
  <si>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</si>
  <si>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</si>
  <si>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</si>
  <si>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</si>
  <si>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</si>
  <si>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</si>
  <si>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федеральный бюджет</t>
  </si>
  <si>
    <t>000 1 01 01011 01 0000 110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</si>
  <si>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</si>
  <si>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</si>
  <si>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</si>
  <si>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</si>
  <si>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</si>
  <si>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</si>
  <si>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</si>
  <si>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</si>
  <si>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</si>
  <si>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</si>
  <si>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</si>
  <si>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</si>
  <si>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</si>
  <si>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</si>
  <si>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</si>
  <si>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</si>
  <si>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</si>
  <si>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</si>
  <si>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</si>
  <si>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</si>
  <si>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</si>
  <si>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</si>
  <si>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</si>
  <si>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</si>
  <si>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</si>
  <si>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</si>
  <si>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</si>
  <si>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</si>
  <si>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Страховые взносы на обязательное социальное страхование</t>
  </si>
  <si>
    <t>000 1 02 00000 00 0000 000</t>
  </si>
  <si>
    <t>Страховые взносы</t>
  </si>
  <si>
    <t>000 1 02 02000 00 0000 000</t>
  </si>
  <si>
    <t>Страховые взносы на обязательное медицинское страхование, зачисляемые в бюджеты территориальных фондов обязательного медицинского страхования</t>
  </si>
  <si>
    <t>000 1 02 02110 09 0000 160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</si>
  <si>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</si>
  <si>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</si>
  <si>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</si>
  <si>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</si>
  <si>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</si>
  <si>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</si>
  <si>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</si>
  <si>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</si>
  <si>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вина,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</si>
  <si>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</si>
  <si>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</si>
  <si>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</si>
  <si>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</si>
  <si>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</si>
  <si>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</si>
  <si>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000 1 03 02120 01 0000 110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</si>
  <si>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</si>
  <si>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000 1 03 02130 01 0000 110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</si>
  <si>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</si>
  <si>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</si>
  <si>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</si>
  <si>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</si>
  <si>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</si>
  <si>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</si>
  <si>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</si>
  <si>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</si>
  <si>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</si>
  <si>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</si>
  <si>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</si>
  <si>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000 1 03 02200 01 0000 110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</si>
  <si>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</si>
  <si>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</si>
  <si>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</si>
  <si>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</si>
  <si>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</si>
  <si>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</si>
  <si>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</si>
  <si>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</si>
  <si>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Минимальный налог, зачисляемый в бюджеты государственных внебюджетных фондов</t>
  </si>
  <si>
    <t>000 1 05 01030 01 0000 110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</si>
  <si>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</si>
  <si>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000 1 05 01040 02 0000 110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</si>
  <si>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</si>
  <si>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</si>
  <si>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</si>
  <si>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</si>
  <si>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</si>
  <si>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</si>
  <si>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</si>
  <si>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</si>
  <si>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</si>
  <si>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</si>
  <si>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</si>
  <si>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</si>
  <si>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</si>
  <si>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</si>
  <si>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</si>
  <si>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</si>
  <si>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</si>
  <si>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</si>
  <si>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</si>
  <si>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</si>
  <si>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</si>
  <si>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</si>
  <si>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</si>
  <si>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</si>
  <si>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</si>
  <si>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</si>
  <si>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</si>
  <si>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</si>
  <si>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</si>
  <si>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</si>
  <si>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</si>
  <si>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</si>
  <si>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</si>
  <si>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</si>
  <si>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</si>
  <si>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</si>
  <si>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</si>
  <si>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</si>
  <si>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</si>
  <si>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</si>
  <si>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</si>
  <si>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</si>
  <si>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</si>
  <si>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</si>
  <si>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</si>
  <si>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</si>
  <si>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</si>
  <si>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</si>
  <si>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</si>
  <si>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</si>
  <si>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</si>
  <si>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</si>
  <si>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</si>
  <si>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</si>
  <si>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</si>
  <si>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</si>
  <si>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</si>
  <si>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</si>
  <si>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</si>
  <si>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</si>
  <si>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</si>
  <si>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</si>
  <si>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</si>
  <si>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</si>
  <si>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</si>
  <si>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</si>
  <si>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</si>
  <si>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</si>
  <si>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</si>
  <si>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</si>
  <si>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</si>
  <si>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</si>
  <si>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региональных отделений политической партии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</si>
  <si>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</si>
  <si>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</si>
  <si>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</si>
  <si>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</si>
  <si>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</si>
  <si>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</si>
  <si>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</si>
  <si>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</si>
  <si>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</si>
  <si>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</si>
  <si>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</si>
  <si>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</si>
  <si>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</si>
  <si>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</si>
  <si>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</si>
  <si>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</si>
  <si>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</si>
  <si>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</si>
  <si>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</si>
  <si>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</si>
  <si>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</si>
  <si>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</si>
  <si>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</si>
  <si>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</si>
  <si>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</si>
  <si>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</si>
  <si>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</si>
  <si>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</si>
  <si>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</si>
  <si>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</si>
  <si>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</si>
  <si>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</si>
  <si>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</si>
  <si>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</si>
  <si>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</si>
  <si>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</si>
  <si>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</si>
  <si>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Отчисления на воспроизводство минерально-сырьевой базы</t>
  </si>
  <si>
    <t>000 1 09 03080 01 0000 110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</si>
  <si>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</si>
  <si>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</si>
  <si>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</si>
  <si>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</si>
  <si>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</si>
  <si>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</si>
  <si>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</si>
  <si>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</si>
  <si>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</si>
  <si>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</si>
  <si>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</si>
  <si>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</si>
  <si>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</si>
  <si>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</si>
  <si>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</si>
  <si>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</si>
  <si>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</si>
  <si>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</si>
  <si>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</si>
  <si>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</si>
  <si>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</si>
  <si>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</si>
  <si>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</si>
  <si>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</si>
  <si>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</t>
  </si>
  <si>
    <t>000 1 09 06030 02 0000 110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</si>
  <si>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</si>
  <si>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000 1 09 06040 02 0000 110</t>
  </si>
  <si>
    <t>Сборы за выдачу органами государственной власти субъектов Российской Федерации лицензий на розничную продажу алкогольной продукции, в том числе в связи с предоставлением отсрочки (рассрочки)</t>
  </si>
  <si>
    <t>000 1 09 06041 02 0000 110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</si>
  <si>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</si>
  <si>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</si>
  <si>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</si>
  <si>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</si>
  <si>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</si>
  <si>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</si>
  <si>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Налог на рекламу, мобилизуемый на территориях муниципальных районов</t>
  </si>
  <si>
    <t>000 1 09 07010 05 0000 110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</si>
  <si>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</si>
  <si>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</si>
  <si>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</si>
  <si>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</si>
  <si>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</si>
  <si>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</si>
  <si>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</si>
  <si>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</si>
  <si>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</si>
  <si>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</si>
  <si>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Прочие местные налоги и сборы, мобилизуемые на территориях муниципальных районов</t>
  </si>
  <si>
    <t>000 1 09 07050 05 0000 110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</si>
  <si>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</si>
  <si>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</si>
  <si>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</si>
  <si>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</si>
  <si>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</si>
  <si>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</si>
  <si>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</si>
  <si>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</si>
  <si>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</si>
  <si>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</si>
  <si>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</si>
  <si>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</si>
  <si>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</si>
  <si>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</si>
  <si>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</si>
  <si>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</si>
  <si>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</si>
  <si>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</si>
  <si>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от размещения средств бюджетов</t>
  </si>
  <si>
    <t>000 1 11 02000 00 0000 120</t>
  </si>
  <si>
    <t>Доходы от размещения временно свободных средств бюджетов субъектов Российской Федерации</t>
  </si>
  <si>
    <t>000 1 11 02020 02 0000 120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</si>
  <si>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</si>
  <si>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</si>
  <si>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</si>
  <si>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</si>
  <si>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городских округов</t>
  </si>
  <si>
    <t>000 1 11 03040 04 0000 120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</si>
  <si>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</si>
  <si>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</si>
  <si>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</si>
  <si>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</si>
  <si>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</si>
  <si>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</si>
  <si>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</si>
  <si>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</si>
  <si>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</si>
  <si>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000 1 11 05010 05 0000 120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</si>
  <si>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</si>
  <si>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</si>
  <si>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</si>
  <si>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</si>
  <si>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</si>
  <si>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</si>
  <si>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</si>
  <si>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</si>
  <si>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</si>
  <si>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</si>
  <si>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</si>
  <si>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</si>
  <si>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</si>
  <si>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</si>
  <si>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</si>
  <si>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</si>
  <si>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</si>
  <si>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</si>
  <si>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</si>
  <si>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</si>
  <si>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</si>
  <si>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</si>
  <si>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</si>
  <si>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</si>
  <si>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</si>
  <si>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</si>
  <si>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</si>
  <si>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</si>
  <si>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</si>
  <si>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</si>
  <si>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</si>
  <si>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</si>
  <si>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</si>
  <si>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</si>
  <si>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</si>
  <si>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</si>
  <si>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</si>
  <si>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</si>
  <si>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</si>
  <si>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</si>
  <si>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</si>
  <si>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</si>
  <si>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</si>
  <si>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</si>
  <si>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</si>
  <si>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</si>
  <si>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</si>
  <si>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</si>
  <si>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</si>
  <si>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000 2 02 03032 02 0000 151</t>
  </si>
  <si>
    <t>Субвенции бюджетам муниципальных образований 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2007 - 2010 годах на срок до 1 года</t>
  </si>
  <si>
    <t>000 2 02 03041 00 0000 151</t>
  </si>
  <si>
    <t>Субвенции бюджетам муниципальных районов на возмещение сельскохозяйственным товаропроизводителям (кроме личных подсобных хозяйств и  сельскохозяйственных  потребительских кооперативов), организациям агропромышленного комплекса независимо от их организационно-правовых форм, крестьянским (фермерским)    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2007 - 2010  годах   на  срок до 1 года</t>
  </si>
  <si>
    <t>000 2 02 03041 05 0000 151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</si>
  <si>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</si>
  <si>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000 2 02 03046 00 0000 151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</si>
  <si>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</si>
  <si>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</si>
  <si>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</si>
  <si>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</si>
  <si>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</si>
  <si>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</si>
  <si>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</si>
  <si>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</si>
  <si>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</si>
  <si>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</si>
  <si>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</si>
  <si>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</si>
  <si>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</si>
  <si>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</si>
  <si>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</si>
  <si>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</si>
  <si>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</si>
  <si>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</si>
  <si>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</si>
  <si>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</si>
  <si>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</si>
  <si>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</si>
  <si>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</si>
  <si>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</si>
  <si>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</si>
  <si>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</si>
  <si>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</si>
  <si>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</si>
  <si>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</si>
  <si>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</si>
  <si>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</si>
  <si>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</si>
  <si>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Сборы за выдачу лицензий на розничную продажу алкогольной продукции</t>
  </si>
  <si>
    <t>000 1 13 02020 00 0000 130</t>
  </si>
  <si>
    <t>Сборы за выдачу органами государственной власти субъектов Российской Федерации лицензий на розничную продажу алкогольной продукции</t>
  </si>
  <si>
    <t>000 1 13 02021 02 0000 130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</si>
  <si>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</si>
  <si>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</si>
  <si>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</si>
  <si>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</si>
  <si>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</si>
  <si>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</si>
  <si>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</si>
  <si>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</si>
  <si>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</si>
  <si>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</si>
  <si>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Прочие доходы территориальных фондов обязательного медицинского страхования от оказания платных услуг и компенсации затрат бюджетов территориальных фондов обязательного медицинского страхования</t>
  </si>
  <si>
    <t>000 1 13 03090 09 0000 130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</si>
  <si>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</si>
  <si>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</si>
  <si>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</si>
  <si>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</si>
  <si>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</si>
  <si>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</si>
  <si>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иного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</si>
  <si>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</si>
  <si>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</si>
  <si>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</si>
  <si>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</si>
  <si>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</si>
  <si>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</si>
  <si>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</si>
  <si>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</si>
  <si>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000 1 14 02032 04 0000 410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</si>
  <si>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</si>
  <si>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</si>
  <si>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</si>
  <si>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</si>
  <si>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</si>
  <si>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000 1 14 02033 04 0000 440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</si>
  <si>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</si>
  <si>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</si>
  <si>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</si>
  <si>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000 1 14 02032 05 0000 410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</si>
  <si>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</si>
  <si>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</si>
  <si>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</si>
  <si>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</si>
  <si>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</si>
  <si>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</si>
  <si>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</si>
  <si>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000 1 14 02033 05 0000 440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</si>
  <si>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</si>
  <si>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</si>
  <si>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основных средств по указанному имуществу</t>
  </si>
  <si>
    <t>000 1 14 02032 10 0000 410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</si>
  <si>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</si>
  <si>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</si>
  <si>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</si>
  <si>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000 1 14 02030 10 0000 440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</si>
  <si>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</si>
  <si>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</si>
  <si>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</si>
  <si>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</si>
  <si>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</si>
  <si>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</si>
  <si>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</si>
  <si>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</si>
  <si>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</si>
  <si>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</si>
  <si>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</si>
  <si>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</si>
  <si>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</si>
  <si>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</si>
  <si>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 xml:space="preserve"> Доходы     от     продажи     земельных    участков, находящихся в собственности субъектов  Российской  Федерации (за  исключением  земельных  участков  автономных учреждений субъектов Российской Федерации)</t>
  </si>
  <si>
    <t>000 1 14 06022 02 0000 430</t>
  </si>
  <si>
    <t xml:space="preserve"> Доходы     от    продажи    земельных    участков, находящихся в собственности городских округов (за исключением земельных участков муниципальных автономных учреждений)</t>
  </si>
  <si>
    <t>000 1 14 06024 04 0000 430</t>
  </si>
  <si>
    <t xml:space="preserve"> Доходы    от    продажи    земельных    участков, находящихся в собственности муниципальных районов (за исключением земельных участков муниципальных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</si>
  <si>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</si>
  <si>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</si>
  <si>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000 1 14 06026 10 0000 430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</si>
  <si>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</si>
  <si>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</si>
  <si>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</si>
  <si>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</si>
  <si>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</si>
  <si>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</si>
  <si>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Платежи, взимаемые организациями муниципальных районов за выполнение определенных функций</t>
  </si>
  <si>
    <t>000 1 15 02050 05 0000 140</t>
  </si>
  <si>
    <t>Платежи, взимаемые организациями поселений за выполнение определенных функций</t>
  </si>
  <si>
    <t>000 1 15 02050 10 0000 140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</si>
  <si>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</si>
  <si>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</si>
  <si>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</si>
  <si>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</si>
  <si>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</si>
  <si>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</si>
  <si>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</si>
  <si>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</si>
  <si>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</si>
  <si>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</si>
  <si>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</si>
  <si>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</si>
  <si>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</si>
  <si>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</si>
  <si>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</si>
  <si>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</si>
  <si>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</si>
  <si>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</si>
  <si>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</si>
  <si>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</si>
  <si>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</si>
  <si>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</si>
  <si>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</si>
  <si>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</si>
  <si>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</si>
  <si>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</si>
  <si>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(штрафы), налагаемые Пенсионным фондом Российской Федерации и его территориальными органами в соответствии со статьями 48 – 51 Федерального закона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страхования"</t>
  </si>
  <si>
    <t>000 1 16 20050 01 0000 140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</si>
  <si>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</si>
  <si>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</si>
  <si>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</si>
  <si>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</si>
  <si>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</si>
  <si>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</si>
  <si>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</si>
  <si>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</si>
  <si>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</si>
  <si>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</si>
  <si>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</si>
  <si>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</si>
  <si>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</si>
  <si>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</si>
  <si>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</si>
  <si>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000 1 16 23050 05 0000 140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</si>
  <si>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</si>
  <si>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</si>
  <si>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</si>
  <si>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</si>
  <si>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</si>
  <si>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</si>
  <si>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</si>
  <si>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</si>
  <si>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</si>
  <si>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</si>
  <si>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</si>
  <si>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</si>
  <si>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</si>
  <si>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</si>
  <si>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</si>
  <si>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</si>
  <si>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</si>
  <si>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</si>
  <si>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</si>
  <si>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</si>
  <si>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</si>
  <si>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</si>
  <si>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</si>
  <si>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</si>
  <si>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</si>
  <si>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</si>
  <si>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</si>
  <si>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</si>
  <si>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</si>
  <si>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</si>
  <si>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</si>
  <si>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</si>
  <si>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</si>
  <si>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</si>
  <si>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</si>
  <si>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</si>
  <si>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</si>
  <si>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</si>
  <si>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</si>
  <si>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</si>
  <si>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</si>
  <si>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</si>
  <si>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</si>
  <si>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</si>
  <si>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</si>
  <si>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</si>
  <si>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</si>
  <si>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</si>
  <si>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</si>
  <si>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</si>
  <si>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</si>
  <si>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</si>
  <si>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</si>
  <si>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</si>
  <si>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</si>
  <si>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</si>
  <si>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</si>
  <si>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</si>
  <si>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федеральный бюджет</t>
  </si>
  <si>
    <t>000 1 17 01010 01 0000 180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</si>
  <si>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</si>
  <si>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</si>
  <si>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</si>
  <si>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</si>
  <si>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</si>
  <si>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</si>
  <si>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</si>
  <si>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</si>
  <si>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</si>
  <si>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000 1 17 02000 00 0000 180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</si>
  <si>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</si>
  <si>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000 1 17 02000 05 0000 180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</si>
  <si>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</si>
  <si>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000 1 17 02000 10 0000 180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</si>
  <si>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</si>
  <si>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</si>
  <si>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</si>
  <si>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</si>
  <si>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</si>
  <si>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</si>
  <si>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</si>
  <si>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</si>
  <si>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</si>
  <si>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</si>
  <si>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</si>
  <si>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</si>
  <si>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</si>
  <si>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</si>
  <si>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</si>
  <si>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</si>
  <si>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</si>
  <si>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</si>
  <si>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</si>
  <si>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</si>
  <si>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</si>
  <si>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</si>
  <si>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</si>
  <si>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</si>
  <si>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</si>
  <si>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</si>
  <si>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</si>
  <si>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</si>
  <si>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</si>
  <si>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000 0200 0000000 000 240</t>
  </si>
  <si>
    <t>000 0200 0000000 000 241</t>
  </si>
  <si>
    <t>000 0200 0000000 000 260</t>
  </si>
  <si>
    <t>000 0200 0000000 000 262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</si>
  <si>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</si>
  <si>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</si>
  <si>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</si>
  <si>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</si>
  <si>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</si>
  <si>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</si>
  <si>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</si>
  <si>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</si>
  <si>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</si>
  <si>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</si>
  <si>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</si>
  <si>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</si>
  <si>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</si>
  <si>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</si>
  <si>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</si>
  <si>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</si>
  <si>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</si>
  <si>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</si>
  <si>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000 0203 0000000 000 260</t>
  </si>
  <si>
    <t>000 0203 0000000 000 262</t>
  </si>
  <si>
    <t>000 0203 0000000 000 290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</si>
  <si>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</si>
  <si>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</si>
  <si>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</si>
  <si>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</si>
  <si>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</si>
  <si>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</si>
  <si>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</si>
  <si>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000 0204 0000000 000 212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</si>
  <si>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</si>
  <si>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</si>
  <si>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</si>
  <si>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</si>
  <si>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</si>
  <si>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</si>
  <si>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000 0204 0000000 000 240</t>
  </si>
  <si>
    <t>000 0204 0000000 000 241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</si>
  <si>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</si>
  <si>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</si>
  <si>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</si>
  <si>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</si>
  <si>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</si>
  <si>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</si>
  <si>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</si>
  <si>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</si>
  <si>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</si>
  <si>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</si>
  <si>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</si>
  <si>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</si>
  <si>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</si>
  <si>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</si>
  <si>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</si>
  <si>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</si>
  <si>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</si>
  <si>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</si>
  <si>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</si>
  <si>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000 0300 0000000 000 242</t>
  </si>
  <si>
    <t>000 0300 0000000 000 260</t>
  </si>
  <si>
    <t>000 0300 0000000 000 262</t>
  </si>
  <si>
    <t>Пенсии, пособия, выплачиваемые организациями сектора государственного управления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</si>
  <si>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</si>
  <si>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</si>
  <si>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</si>
  <si>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</si>
  <si>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</si>
  <si>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</si>
  <si>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</si>
  <si>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</si>
  <si>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</si>
  <si>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</si>
  <si>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</si>
  <si>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</si>
  <si>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</si>
  <si>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</si>
  <si>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</si>
  <si>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</si>
  <si>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</si>
  <si>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</si>
  <si>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</si>
  <si>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</si>
  <si>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</si>
  <si>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</si>
  <si>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</si>
  <si>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</si>
  <si>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</si>
  <si>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</si>
  <si>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</si>
  <si>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</si>
  <si>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</si>
  <si>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</si>
  <si>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</si>
  <si>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</si>
  <si>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</si>
  <si>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</si>
  <si>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</si>
  <si>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</si>
  <si>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</si>
  <si>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</si>
  <si>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</si>
  <si>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</si>
  <si>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</si>
  <si>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000 0309 0000000 000 242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</si>
  <si>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</si>
  <si>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</si>
  <si>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</si>
  <si>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</si>
  <si>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</si>
  <si>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</si>
  <si>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</si>
  <si>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</si>
  <si>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</si>
  <si>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</si>
  <si>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</si>
  <si>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</si>
  <si>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</si>
  <si>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</si>
  <si>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</si>
  <si>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</si>
  <si>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</si>
  <si>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</si>
  <si>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</si>
  <si>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</si>
  <si>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</si>
  <si>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</si>
  <si>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</si>
  <si>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</si>
  <si>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</si>
  <si>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</si>
  <si>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</si>
  <si>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</si>
  <si>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</si>
  <si>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</si>
  <si>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</si>
  <si>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000 0314 0000000 000 221</t>
  </si>
  <si>
    <t>000 0314 0000000 000 224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</si>
  <si>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</si>
  <si>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</si>
  <si>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</si>
  <si>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</si>
  <si>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</si>
  <si>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</si>
  <si>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</si>
  <si>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</si>
  <si>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</si>
  <si>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</si>
  <si>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</si>
  <si>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</si>
  <si>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</si>
  <si>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</si>
  <si>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</si>
  <si>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</si>
  <si>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</si>
  <si>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</si>
  <si>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</si>
  <si>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</si>
  <si>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</si>
  <si>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</si>
  <si>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</si>
  <si>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</si>
  <si>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</si>
  <si>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</si>
  <si>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000 0400 0000000 000 320</t>
  </si>
  <si>
    <t>000 0400 0000000 000 330</t>
  </si>
  <si>
    <t>000 0400 0000000 000 340</t>
  </si>
  <si>
    <t>000 0400 0000000 000 500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</si>
  <si>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</si>
  <si>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</si>
  <si>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</si>
  <si>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</si>
  <si>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</si>
  <si>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</si>
  <si>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</si>
  <si>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</si>
  <si>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</si>
  <si>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</si>
  <si>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</si>
  <si>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</si>
  <si>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</si>
  <si>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</si>
  <si>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</si>
  <si>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</si>
  <si>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</si>
  <si>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</si>
  <si>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</si>
  <si>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</si>
  <si>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</si>
  <si>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</si>
  <si>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000 0402 0000000 000 220</t>
  </si>
  <si>
    <t>000 0402 0000000 000 225</t>
  </si>
  <si>
    <t>000 0402 0000000 000 226</t>
  </si>
  <si>
    <t>000 0402 0000000 000 240</t>
  </si>
  <si>
    <t>000 0402 0000000 000 241</t>
  </si>
  <si>
    <t>000 0402 0000000 000 242</t>
  </si>
  <si>
    <t>000 0402 0000000 000 300</t>
  </si>
  <si>
    <t>000 0402 0000000 000 310</t>
  </si>
  <si>
    <t>Воспроизводство минерально-сырьевой базы</t>
  </si>
  <si>
    <t>000 0404 0000000 000 000</t>
  </si>
  <si>
    <t>000 0404 0000000 000 200</t>
  </si>
  <si>
    <t>000 0404 0000000 000 220</t>
  </si>
  <si>
    <t>000 0404 0000000 000 226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</si>
  <si>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</si>
  <si>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</si>
  <si>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</si>
  <si>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</si>
  <si>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</si>
  <si>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</si>
  <si>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</si>
  <si>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000 2 02 02001 02 0000 151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</si>
  <si>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</si>
  <si>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</si>
  <si>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обеспечение жильем молодых семей</t>
  </si>
  <si>
    <t>000 2 02 02008 00 0000 151</t>
  </si>
  <si>
    <t>Субсидии бюджетам субъектов Российской Федерации на обеспечение жильем молодых семей</t>
  </si>
  <si>
    <t>000 2 02 02008 02 0000 151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</si>
  <si>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</si>
  <si>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</si>
  <si>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муниципальных районов на обеспечение жильем молодых семей</t>
  </si>
  <si>
    <t>000 2 02 02008 05 0000 151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</si>
  <si>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</si>
  <si>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</si>
  <si>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субъектов  Российской 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</si>
  <si>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</si>
  <si>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</si>
  <si>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</si>
  <si>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</si>
  <si>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</si>
  <si>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</si>
  <si>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</si>
  <si>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</si>
  <si>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</si>
  <si>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</si>
  <si>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</si>
  <si>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</si>
  <si>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</si>
  <si>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</si>
  <si>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</si>
  <si>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</si>
  <si>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</si>
  <si>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</si>
  <si>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000 2 02 02027 02 0000 151</t>
  </si>
  <si>
    <t>Субсидии бюджетам субъектов Российской Федерации на содержание ребенка в семье опекуна и приемной семье, а также вознаграждение, причитающееся приемному родителю</t>
  </si>
  <si>
    <t>000 2 02 02032 02 0000 151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</si>
  <si>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</si>
  <si>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</si>
  <si>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</si>
  <si>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</si>
  <si>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</si>
  <si>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</si>
  <si>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</si>
  <si>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</si>
  <si>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</si>
  <si>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</si>
  <si>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</si>
  <si>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</si>
  <si>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</si>
  <si>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</si>
  <si>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2004-2010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</si>
  <si>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</si>
  <si>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</si>
  <si>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000 2 02 02065 02 0000 151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</si>
  <si>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</si>
  <si>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</si>
  <si>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</si>
  <si>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</si>
  <si>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Субсидии бюджетам субъектов Российской Федерации на совершенствование организации питания учащихся в общеобразовательных учреждениях</t>
  </si>
  <si>
    <t>000 2 02 02074 02 0000 151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</si>
  <si>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</si>
  <si>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000 2 02 02074 04 0000 151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</si>
  <si>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</si>
  <si>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</si>
  <si>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</si>
  <si>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</si>
  <si>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</si>
  <si>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</si>
  <si>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</si>
  <si>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</si>
  <si>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</si>
  <si>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</si>
  <si>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</si>
  <si>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</si>
  <si>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субъектов Российской Федерации на бюджетные инвестиции для модернизации объектов коммунальной инфраструктуры</t>
  </si>
  <si>
    <t>000 2 02 02078 02 0000 151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</si>
  <si>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</si>
  <si>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</si>
  <si>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поселений на бюджетные инвестиции для модернизации объектов коммунальной инфраструктуры</t>
  </si>
  <si>
    <t>000 2 02 02078 10 0000 151</t>
  </si>
  <si>
    <t>Субсидии бюджетам для обеспечения земельных участков коммунальной инфраструктурой в целях жилищного строительства</t>
  </si>
  <si>
    <t>000 2 02 02080 00 0000 151</t>
  </si>
  <si>
    <t>Субсидии бюджетам субъектов Российской Федерации для обеспечения земельных участков коммунальной инфраструктурой в целях жилищного строительства</t>
  </si>
  <si>
    <t>000 2 02 02080 02 0000 151</t>
  </si>
  <si>
    <t>Субсидии бюджетам субъектов Российской Федерации на компенсацию части затрат на приобретение средств химизации</t>
  </si>
  <si>
    <t>000 2 02 02082 02 0000 151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</si>
  <si>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</si>
  <si>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</si>
  <si>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</si>
  <si>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</si>
  <si>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</si>
  <si>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</si>
  <si>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</si>
  <si>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</si>
  <si>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</si>
  <si>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</si>
  <si>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</si>
  <si>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</si>
  <si>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</si>
  <si>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</si>
  <si>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-Фонда содействия реформированию жилищно-коммунального хозяйства</t>
  </si>
  <si>
    <t>000 2 02 02088 04 0004 151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</si>
  <si>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</si>
  <si>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</si>
  <si>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</si>
  <si>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</si>
  <si>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-Фонда содействия реформированию жилищно-коммунального хозяйства</t>
  </si>
  <si>
    <t>000 2 02 02088 05 0004 151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</si>
  <si>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</si>
  <si>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</si>
  <si>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</si>
  <si>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</si>
  <si>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</si>
  <si>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</si>
  <si>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</si>
  <si>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</si>
  <si>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</si>
  <si>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</si>
  <si>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</si>
  <si>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</si>
  <si>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</si>
  <si>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000 2 02 02089 04 0004 151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</si>
  <si>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</si>
  <si>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</si>
  <si>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</si>
  <si>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</si>
  <si>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</si>
  <si>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000 2 02 02089 05 0004 151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</si>
  <si>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</si>
  <si>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</si>
  <si>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</si>
  <si>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</si>
  <si>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</si>
  <si>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</si>
  <si>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   бюджетам     субъектов    Российской Федерации на закупку оборудования для учреждений здравоохранения субъектов Российской Федерации и муниципальных образований в целях реализации мероприятий, направленных на совершенствование организации медицинской помощи пострадавшим при дорожно-транспортных происшествиях</t>
  </si>
  <si>
    <t>000 2 02 02093 02 0000 151</t>
  </si>
  <si>
    <t>Субсидии бюджетам на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</si>
  <si>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</si>
  <si>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</si>
  <si>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</si>
  <si>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</si>
  <si>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</si>
  <si>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</si>
  <si>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</si>
  <si>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</si>
  <si>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</si>
  <si>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</si>
  <si>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</si>
  <si>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субъектов Российской Федерации на закупку автотранспортных средств и коммунальной техники</t>
  </si>
  <si>
    <t>000 2 02 02102 02 0000 151</t>
  </si>
  <si>
    <t>Субсидии бюджетам городских округов на закупку автотранспортных средств и коммунальной техники</t>
  </si>
  <si>
    <t>000 2 02 02102 04 0000 151</t>
  </si>
  <si>
    <t>Субсидии бюджетам муниципальных районов  на закупку автотранспортных средств и коммунальной техники</t>
  </si>
  <si>
    <t>000 2 02 02102 05 0000 151</t>
  </si>
  <si>
    <t>Субсидии бюджетам поселений на закупку автотранспортных средств и коммунальной техники</t>
  </si>
  <si>
    <t>000 2 02 02102 10 0000 151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</si>
  <si>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</si>
  <si>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</si>
  <si>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на организацию дистанционного обучения инвалидов</t>
  </si>
  <si>
    <t>000 2 02 02104 00 0000 151</t>
  </si>
  <si>
    <t>Субсидии бюджетам субъектов Российской Федерации на организацию дистанционного обучения инвалидов</t>
  </si>
  <si>
    <t>000 2 02 02104 02 0000 151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</si>
  <si>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</si>
  <si>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</si>
  <si>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</si>
  <si>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000 2 02 02105 02 0000 151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</si>
  <si>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</si>
  <si>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000 2 02 02105 04 0000 151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</si>
  <si>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</si>
  <si>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000 2 02 02105 05 0000 151</t>
  </si>
  <si>
    <t>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 в целях реализации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</si>
  <si>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</si>
  <si>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компенсацию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</si>
  <si>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000 2 02 02111 02 0000 151</t>
  </si>
  <si>
    <t>Субсидии бюджетам субъектов Российской Федерации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</t>
  </si>
  <si>
    <t>000 2 02 02140 02 0000 151</t>
  </si>
  <si>
    <t>Субсидии бюджетам субъектов Российской Федерации на приобретение школьных автобусов, производимых на территории Российской Федерации, для общеобразовательных учреждений</t>
  </si>
  <si>
    <t>000 2 02 02142 02 0000 151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</si>
  <si>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</si>
  <si>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</si>
  <si>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</si>
  <si>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</si>
  <si>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</si>
  <si>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</si>
  <si>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</si>
  <si>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</si>
  <si>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</si>
  <si>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</si>
  <si>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</si>
  <si>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</si>
  <si>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</si>
  <si>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</si>
  <si>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</si>
  <si>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</si>
  <si>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субъектов Российской Федерации на осуществление полномочий по подготовке проведения статистических переписей</t>
  </si>
  <si>
    <t>000 2 02 03002 02 0000 151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</si>
  <si>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</si>
  <si>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</si>
  <si>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</si>
  <si>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</si>
  <si>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</si>
  <si>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</si>
  <si>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</si>
  <si>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</si>
  <si>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</si>
  <si>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</si>
  <si>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</si>
  <si>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</si>
  <si>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</si>
  <si>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</si>
  <si>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</si>
  <si>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</si>
  <si>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объектов животного мира, отнесенных к объектам охоты</t>
  </si>
  <si>
    <t>000 2 02 03006 00 0000 151</t>
  </si>
  <si>
    <t>Субвенции бюджетам субъектов Российской Федерации на охрану и использование объектов животного мира, отнесенных к объектам охоты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</si>
  <si>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</si>
  <si>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</si>
  <si>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</si>
  <si>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</si>
  <si>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</si>
  <si>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</si>
  <si>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</si>
  <si>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</si>
  <si>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</si>
  <si>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</si>
  <si>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</si>
  <si>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</si>
  <si>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</si>
  <si>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</si>
  <si>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</si>
  <si>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000 1004 0000000 000 222</t>
  </si>
  <si>
    <t>000 1004 0000000 000 225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</si>
  <si>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</si>
  <si>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</si>
  <si>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</si>
  <si>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</si>
  <si>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</si>
  <si>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</si>
  <si>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</si>
  <si>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</si>
  <si>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</si>
  <si>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</si>
  <si>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</si>
  <si>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</si>
  <si>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</si>
  <si>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</si>
  <si>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</si>
  <si>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</si>
  <si>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</si>
  <si>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</si>
  <si>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</si>
  <si>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</si>
  <si>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</si>
  <si>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</si>
  <si>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</si>
  <si>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</si>
  <si>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</si>
  <si>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</si>
  <si>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000 1006 0000000 000 263</t>
  </si>
  <si>
    <t>000 1006 0000000 000 290</t>
  </si>
  <si>
    <t>000 1006 0000000 000 300</t>
  </si>
  <si>
    <t>000 1006 0000000 000 310</t>
  </si>
  <si>
    <t>000 1006 0000000 000 340</t>
  </si>
  <si>
    <t>Межбюджетные трансферты</t>
  </si>
  <si>
    <t>000 1100 0000000 000 000</t>
  </si>
  <si>
    <t>000 1100 0000000 000 200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</si>
  <si>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</si>
  <si>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</si>
  <si>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</si>
  <si>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</si>
  <si>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</si>
  <si>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</si>
  <si>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</si>
  <si>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000 1102 0000000 000 000</t>
  </si>
  <si>
    <t>000 1102 0000000 000 200</t>
  </si>
  <si>
    <t>000 1102 0000000 000 250</t>
  </si>
  <si>
    <t>000 1102 0000000 000 251</t>
  </si>
  <si>
    <t>000 1103 0000000 000 000</t>
  </si>
  <si>
    <t>000 1103 0000000 000 200</t>
  </si>
  <si>
    <t>000 1103 0000000 000 250</t>
  </si>
  <si>
    <t>000 1103 0000000 000 251</t>
  </si>
  <si>
    <t>000 1104 0000000 000 000</t>
  </si>
  <si>
    <t>000 1104 0000000 000 200</t>
  </si>
  <si>
    <t>000 1104 0000000 000 250</t>
  </si>
  <si>
    <t>000 1104 0000000 000 251</t>
  </si>
  <si>
    <t>Межбюджетные трансферты бюджетам государственных внебюджетных фондов</t>
  </si>
  <si>
    <t>000 1105 0000000 000 000</t>
  </si>
  <si>
    <t>000 1105 0000000 000 200</t>
  </si>
  <si>
    <t>000 1105 0000000 000 250</t>
  </si>
  <si>
    <t>000 1105 0000000 000 251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</si>
  <si>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</si>
  <si>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</si>
  <si>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</si>
  <si>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обслуживание внутренних долговых обязательств</t>
  </si>
  <si>
    <t>000 9700 0000000 000 231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</si>
  <si>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</si>
  <si>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</si>
  <si>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</si>
  <si>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</si>
  <si>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</si>
  <si>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</si>
  <si>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</si>
  <si>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</si>
  <si>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</si>
  <si>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</si>
  <si>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</si>
  <si>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</si>
  <si>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</si>
  <si>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</si>
  <si>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</si>
  <si>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</si>
  <si>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</si>
  <si>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</si>
  <si>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</si>
  <si>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</si>
  <si>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</si>
  <si>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</si>
  <si>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</si>
  <si>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</si>
  <si>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</si>
  <si>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</si>
  <si>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</si>
  <si>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</si>
  <si>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</si>
  <si>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</si>
  <si>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</si>
  <si>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</si>
  <si>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</si>
  <si>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</si>
  <si>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</si>
  <si>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</si>
  <si>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</si>
  <si>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</si>
  <si>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</si>
  <si>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</si>
  <si>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</si>
  <si>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</si>
  <si>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</si>
  <si>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</si>
  <si>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</si>
  <si>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</si>
  <si>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</si>
  <si>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</si>
  <si>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</si>
  <si>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</si>
  <si>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</si>
  <si>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</si>
  <si>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</si>
  <si>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</si>
  <si>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</si>
  <si>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</si>
  <si>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</si>
  <si>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</si>
  <si>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</si>
  <si>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</si>
  <si>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</si>
  <si>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</si>
  <si>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</si>
  <si>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000 2 02 03046 05 0000 151</t>
  </si>
  <si>
    <t>Субвенции бюджетам муниципальных образований на компенсацию части затрат на приобретение средств химизации</t>
  </si>
  <si>
    <t>000 2 02 03048 00 0000 151</t>
  </si>
  <si>
    <t>Субвенции бюджетам муниципальных районов на компенсацию части затрат на приобретение средств химизации</t>
  </si>
  <si>
    <t>000 2 02 03048 05 0000 151</t>
  </si>
  <si>
    <t>Субвенции    бюджетам  муниципальных образований на компенсацию части затрат на приобретение средств химической защиты растений</t>
  </si>
  <si>
    <t>000 2 02 03051 00 0000 151</t>
  </si>
  <si>
    <t>Субвенции бюджетам муниципальных районов на компенсацию части затрат на приобретение средств химической защиты растений</t>
  </si>
  <si>
    <t>000 2 02 03051 05 0000 151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</si>
  <si>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</si>
  <si>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</si>
  <si>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</si>
  <si>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</si>
  <si>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</si>
  <si>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</si>
  <si>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</si>
  <si>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</si>
  <si>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</si>
  <si>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</si>
  <si>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</si>
  <si>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</si>
  <si>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</si>
  <si>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</si>
  <si>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</si>
  <si>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</si>
  <si>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субъектов Российской Федерации на обеспечение инвалидов техническими средствами реабилитации, включая изготовление и ремонт протезно-ортопедических изделий</t>
  </si>
  <si>
    <t>000 2 02 03066 02 0000 151</t>
  </si>
  <si>
    <t>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</t>
  </si>
  <si>
    <t>000 2 02 03067 02 0000 151</t>
  </si>
  <si>
    <t>Субвенции бюджетам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</si>
  <si>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</si>
  <si>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</si>
  <si>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</si>
  <si>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</si>
  <si>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</si>
  <si>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</si>
  <si>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</si>
  <si>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</si>
  <si>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</si>
  <si>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</si>
  <si>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</si>
  <si>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</si>
  <si>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</si>
  <si>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</si>
  <si>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</si>
  <si>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</si>
  <si>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</si>
  <si>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</si>
  <si>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</si>
  <si>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</si>
  <si>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</si>
  <si>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Прочие субвенции</t>
  </si>
  <si>
    <t>000 2 02 03999 00 0000 151</t>
  </si>
  <si>
    <t>Прочие субвенции бюджетам субъектов Российской Федерации</t>
  </si>
  <si>
    <t>000 2 02 03999 02 0000 151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</si>
  <si>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</si>
  <si>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</si>
  <si>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</si>
  <si>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</si>
  <si>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Прочие субвенции бюджетам поселений</t>
  </si>
  <si>
    <t>000 2 02 03999 10 0000 151</t>
  </si>
  <si>
    <t>Иные межбюджетные трансферты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</si>
  <si>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</si>
  <si>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</si>
  <si>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</si>
  <si>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</si>
  <si>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</si>
  <si>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</si>
  <si>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</si>
  <si>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</si>
  <si>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</si>
  <si>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</si>
  <si>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</si>
  <si>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</si>
  <si>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</si>
  <si>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</si>
  <si>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</si>
  <si>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</si>
  <si>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</si>
  <si>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</si>
  <si>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</si>
  <si>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лекарственного обеспечения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</si>
  <si>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</si>
  <si>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лекарственного обеспечения</t>
  </si>
  <si>
    <t>000 2 02 04017 02 0000 151</t>
  </si>
  <si>
    <t>Межбюджетные трансферты бюджетам субъектов Российской Федерации на выплату единовременного денежного поощрения при награждении орденом "Родительская слава"</t>
  </si>
  <si>
    <t>000 2 02 04020 02 0000 151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</si>
  <si>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</si>
  <si>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</si>
  <si>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</si>
  <si>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</si>
  <si>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</si>
  <si>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</si>
  <si>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</si>
  <si>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</si>
  <si>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выплату региональной доплаты к пенсии</t>
  </si>
  <si>
    <t>000 2 02 04026 00 0000 151</t>
  </si>
  <si>
    <t>Межбюджетные трансферты, передаваемые бюджетам субъектов Российской Федерации на выплату региональной доплаты к пенсии</t>
  </si>
  <si>
    <t>000 2 02 04026 02 0000 151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</si>
  <si>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</si>
  <si>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</si>
  <si>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</si>
  <si>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</si>
  <si>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</si>
  <si>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</si>
  <si>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</si>
  <si>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</si>
  <si>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 и бюджетам территориальных государственных внебюджетных фондов</t>
  </si>
  <si>
    <t>000 2 02 05200 00 0000 151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</si>
  <si>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</si>
  <si>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000 2 02 05201 09 0000 151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</si>
  <si>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обязательное медицинское страхование неработающего населения</t>
  </si>
  <si>
    <t>000 2 02 05700 09 0000 151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</si>
  <si>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</si>
  <si>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</si>
  <si>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Дотации бюджетам территориальных фондов обязательного медицинского страхования на выполнение территориальной программы обязательного медицинского страхования в рамках базовой программы обязательного медицинского страхования</t>
  </si>
  <si>
    <t>000 2 02 05802 09 0000 151</t>
  </si>
  <si>
    <t>Субсидии бюджетам территориальных фондов обязательного медицинского страхования на проведение диспансеризации пребывающих в стационарных учреждениях детей-сирот и детей, находящихся в трудной жизненной ситуации</t>
  </si>
  <si>
    <t>000 2 02 05805 09 0000 151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</si>
  <si>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</si>
  <si>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</si>
  <si>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</si>
  <si>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</si>
  <si>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</si>
  <si>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</si>
  <si>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</si>
  <si>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</si>
  <si>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</si>
  <si>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</si>
  <si>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</si>
  <si>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</si>
  <si>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</si>
  <si>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</si>
  <si>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</si>
  <si>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</si>
  <si>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</si>
  <si>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</si>
  <si>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</si>
  <si>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</si>
  <si>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</si>
  <si>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000 2 03 10001 02 0002 180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</si>
  <si>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стимулирования рынка жилья</t>
  </si>
  <si>
    <t>000 2 03 10001 02 0003 180</t>
  </si>
  <si>
    <t>Безвозмездные   поступления   в  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</si>
  <si>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000 2 03 10001 02 0004 180</t>
  </si>
  <si>
    <t>Безвозмездные поступления в бюджеты городских округов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 и переселению граждан из аварийного жилищного фонда</t>
  </si>
  <si>
    <t>000 2 03 10001 04 0000 180</t>
  </si>
  <si>
    <t>Безвозмездные   поступления   в   бюджеты городских округов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</si>
  <si>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000 2 03 10001 04 0004 180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</si>
  <si>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</si>
  <si>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</si>
  <si>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</si>
  <si>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</si>
  <si>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Прочие безвозмездные поступления в бюджеты городских округов</t>
  </si>
  <si>
    <t>000 2 07 04000 04 0000 180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</si>
  <si>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</si>
  <si>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</si>
  <si>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</si>
  <si>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</si>
  <si>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ОТ ПРЕДПРИНИМАТЕЛЬСКОЙ И ИНОЙ ПРИНОСЯЩЕЙ ДОХОД ДЕЯТЕЛЬНОСТИ</t>
  </si>
  <si>
    <t>000 3 00 00000 00 0000 000</t>
  </si>
  <si>
    <t>БЕЗВОЗМЕЗДНЫЕ ПОСТУПЛЕНИЯ ОТ ПРЕДПРИНИМАТЕЛЬСКОЙ И ИНОЙ ПРИНОСЯЩЕЙ ДОХОД ДЕЯТЕЛЬНОСТИ</t>
  </si>
  <si>
    <t>000 3 03 00000 00 0000 000</t>
  </si>
  <si>
    <t>Гранты, премии, добровольные пожертвования</t>
  </si>
  <si>
    <t>000 3 03 03000 00 0000 180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</si>
  <si>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</si>
  <si>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000 3 03 03040 04 0000 180</t>
  </si>
  <si>
    <t>Итого внутренних оборотов</t>
  </si>
  <si>
    <t>000 8 70 00000 00 0000 000</t>
  </si>
  <si>
    <t>в том числе доходы от собственности (в части процентов по выданным кредитам)</t>
  </si>
  <si>
    <t>000 8 70 00000 00 0000 120</t>
  </si>
  <si>
    <t>поступления от других бюджетов бюджетной системы</t>
  </si>
  <si>
    <t>000 8 70 00000 00 0000 151</t>
  </si>
  <si>
    <t>доходы от возвратов субсидий, субвенций и иных межбюджетных трансфертов прошлых лет</t>
  </si>
  <si>
    <t>000 8 70 00000 00 0001 151</t>
  </si>
  <si>
    <t>возврат неиспользованных остатков субсидий, субвенций и иных межбюджетных трансфертов прошлых лет</t>
  </si>
  <si>
    <t>000 8 70 00000 00 0002 151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</si>
  <si>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</si>
  <si>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</si>
  <si>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</si>
  <si>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</si>
  <si>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</si>
  <si>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</si>
  <si>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</si>
  <si>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</si>
  <si>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</si>
  <si>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</si>
  <si>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</si>
  <si>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</si>
  <si>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</si>
  <si>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</si>
  <si>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</si>
  <si>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</si>
  <si>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</si>
  <si>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</si>
  <si>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</si>
  <si>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</si>
  <si>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</si>
  <si>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</si>
  <si>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</si>
  <si>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</si>
  <si>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</si>
  <si>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</si>
  <si>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</si>
  <si>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</si>
  <si>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</si>
  <si>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</si>
  <si>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</si>
  <si>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</si>
  <si>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</si>
  <si>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</si>
  <si>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</si>
  <si>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</si>
  <si>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</si>
  <si>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</si>
  <si>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</si>
  <si>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</si>
  <si>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международным организациям</t>
  </si>
  <si>
    <t>000 0100 0000000 000 253</t>
  </si>
  <si>
    <t>Социальное обеспечение</t>
  </si>
  <si>
    <t>000 0100 0000000 000 260</t>
  </si>
  <si>
    <t>Пенсии, пособия и выплаты по пенсионному, социальному и медицинскому страхованию населения</t>
  </si>
  <si>
    <t>000 0100 0000000 000 261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</si>
  <si>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</si>
  <si>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</si>
  <si>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</si>
  <si>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</si>
  <si>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</si>
  <si>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</si>
  <si>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</si>
  <si>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</si>
  <si>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</si>
  <si>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</si>
  <si>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</si>
  <si>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</si>
  <si>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</si>
  <si>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</si>
  <si>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</si>
  <si>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</si>
  <si>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</si>
  <si>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</si>
  <si>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</si>
  <si>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</si>
  <si>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</si>
  <si>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</si>
  <si>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</si>
  <si>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</si>
  <si>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</si>
  <si>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000 0102 0000000 000 260</t>
  </si>
  <si>
    <t>000 0102 0000000 000 262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</si>
  <si>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</si>
  <si>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</si>
  <si>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</si>
  <si>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</si>
  <si>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</si>
  <si>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</si>
  <si>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</si>
  <si>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</si>
  <si>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</si>
  <si>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</si>
  <si>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</si>
  <si>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</si>
  <si>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</si>
  <si>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</si>
  <si>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</si>
  <si>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</si>
  <si>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</si>
  <si>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</si>
  <si>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</si>
  <si>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</si>
  <si>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</si>
  <si>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</si>
  <si>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</si>
  <si>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</si>
  <si>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</si>
  <si>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</si>
  <si>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</si>
  <si>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</si>
  <si>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</si>
  <si>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</si>
  <si>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</si>
  <si>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</si>
  <si>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</si>
  <si>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000 0104 0000000 000 261</t>
  </si>
  <si>
    <t>000 0104 0000000 000 262</t>
  </si>
  <si>
    <t>000 0104 0000000 000 290</t>
  </si>
  <si>
    <t>000 0104 0000000 000 300</t>
  </si>
  <si>
    <t>000 0104 0000000 000 310</t>
  </si>
  <si>
    <t>000 0104 0000000 000 320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</si>
  <si>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</si>
  <si>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</si>
  <si>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</si>
  <si>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</si>
  <si>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</si>
  <si>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</si>
  <si>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</si>
  <si>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</si>
  <si>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</si>
  <si>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</si>
  <si>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</si>
  <si>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</si>
  <si>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</si>
  <si>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</si>
  <si>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</si>
  <si>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</si>
  <si>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</si>
  <si>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</si>
  <si>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</si>
  <si>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</si>
  <si>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</si>
  <si>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</si>
  <si>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</si>
  <si>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</si>
  <si>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</si>
  <si>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</si>
  <si>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</si>
  <si>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</si>
  <si>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</si>
  <si>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</si>
  <si>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</si>
  <si>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</si>
  <si>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</si>
  <si>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</si>
  <si>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</si>
  <si>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</si>
  <si>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</si>
  <si>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</si>
  <si>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</si>
  <si>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</si>
  <si>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</si>
  <si>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</si>
  <si>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</si>
  <si>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</si>
  <si>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</si>
  <si>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</si>
  <si>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</si>
  <si>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</si>
  <si>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</si>
  <si>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</si>
  <si>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</si>
  <si>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</si>
  <si>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</si>
  <si>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</si>
  <si>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</si>
  <si>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</si>
  <si>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</si>
  <si>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</si>
  <si>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</si>
  <si>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</si>
  <si>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000 0108 0000000 000 220</t>
  </si>
  <si>
    <t>000 0108 0000000 000 226</t>
  </si>
  <si>
    <t>000 0108 0000000 000 250</t>
  </si>
  <si>
    <t>000 0108 0000000 000 253</t>
  </si>
  <si>
    <t>000 0108 0000000 000 290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</si>
  <si>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</si>
  <si>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</si>
  <si>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</si>
  <si>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</si>
  <si>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</si>
  <si>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Резервные фонды</t>
  </si>
  <si>
    <t>000 0112 0000000 000 000</t>
  </si>
  <si>
    <t>000 0112 0000000 000 200</t>
  </si>
  <si>
    <t>000 0112 0000000 000 220</t>
  </si>
  <si>
    <t>000 0112 0000000 000 225</t>
  </si>
  <si>
    <t>000 0112 0000000 000 226</t>
  </si>
  <si>
    <t>000 0112 0000000 000 290</t>
  </si>
  <si>
    <t>000 0112 0000000 000 300</t>
  </si>
  <si>
    <t>000 0112 0000000 000 310</t>
  </si>
  <si>
    <t>000 0112 0000000 000 340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</si>
  <si>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</si>
  <si>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</si>
  <si>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</si>
  <si>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</si>
  <si>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</si>
  <si>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</si>
  <si>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</si>
  <si>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</si>
  <si>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</si>
  <si>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</si>
  <si>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</si>
  <si>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</si>
  <si>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</si>
  <si>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</si>
  <si>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000 0114 0000000 000 240</t>
  </si>
  <si>
    <t>000 0114 0000000 000 241</t>
  </si>
  <si>
    <t>000 0114 0000000 000 242</t>
  </si>
  <si>
    <t>000 0114 0000000 000 260</t>
  </si>
  <si>
    <t>000 0114 0000000 000 262</t>
  </si>
  <si>
    <t>000 0114 0000000 000 290</t>
  </si>
  <si>
    <t>000 0114 0000000 000 300</t>
  </si>
  <si>
    <t>000 0114 0000000 000 310</t>
  </si>
  <si>
    <t>000 0114 0000000 000 320</t>
  </si>
  <si>
    <t>000 0114 0000000 000 330</t>
  </si>
  <si>
    <t>000 0114 0000000 000 340</t>
  </si>
  <si>
    <t>000 0114 0000000 000 500</t>
  </si>
  <si>
    <t>000 0114 0000000 000 530</t>
  </si>
  <si>
    <t>Национальная оборона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</si>
  <si>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</si>
  <si>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</si>
  <si>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прав  требования бенефициара к принципалу</t>
  </si>
  <si>
    <t>000 01 06 04 00 04 0000 810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</si>
  <si>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</si>
  <si>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</si>
  <si>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</si>
  <si>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</si>
  <si>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</si>
  <si>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</si>
  <si>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</si>
  <si>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</si>
  <si>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</si>
  <si>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</si>
  <si>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</si>
  <si>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000 01 06 05 01 04 0000 640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</si>
  <si>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</si>
  <si>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</si>
  <si>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</si>
  <si>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</si>
  <si>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</si>
  <si>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</si>
  <si>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</si>
  <si>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</si>
  <si>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</si>
  <si>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</si>
  <si>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</si>
  <si>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000 01 06 05 01 00 0000 540</t>
  </si>
  <si>
    <t>Предоставление бюджетных кредитов юридическим  лицам из бюджетов городских округов в валюте  Российской Федерации</t>
  </si>
  <si>
    <t>000 01 06 05 01 04 0000 540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</si>
  <si>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</si>
  <si>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000 01 06 05 01 05 0000 540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</si>
  <si>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</si>
  <si>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</si>
  <si>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</si>
  <si>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</si>
  <si>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</si>
  <si>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</si>
  <si>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</si>
  <si>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</si>
  <si>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</si>
  <si>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</si>
  <si>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>Увеличение иных финансовых активов</t>
  </si>
  <si>
    <t>000 01 06 06 00 00 0000 550</t>
  </si>
  <si>
    <t>Увеличение иных финансовых активов в  собственности субъектов Российской Федерации</t>
  </si>
  <si>
    <t>000 01 06 06 00 02 0000 550</t>
  </si>
  <si>
    <t>Уменьшение прочих источников финансирования  дефицитов бюджетов за счет иных финансовых  активов</t>
  </si>
  <si>
    <t>000 01 06 06 00 00 0000 600</t>
  </si>
  <si>
    <t>Уменьшение иных финансовых активов</t>
  </si>
  <si>
    <t>000 01 06 06 00 00 0000 650</t>
  </si>
  <si>
    <t>Уменьшение иных финансовых активов в  собственности субъектов Российской Федерации</t>
  </si>
  <si>
    <t>000 01 06 06 00 02 0000 650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</si>
  <si>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</si>
  <si>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</si>
  <si>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</si>
  <si>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</si>
  <si>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</si>
  <si>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</si>
  <si>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</si>
  <si>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</si>
  <si>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федерального бюджета</t>
  </si>
  <si>
    <t>000 01 05 02 01 01 0000 510</t>
  </si>
  <si>
    <t>Увеличение прочих остатков денежных средств  бюджетов субъектов Российской Федерации</t>
  </si>
  <si>
    <t>000 01 05 02 01 02 0000 510</t>
  </si>
  <si>
    <t>Увеличение прочих остатков денежных средств  бюджетов городских округов</t>
  </si>
  <si>
    <t>000 01 05 02 01 04 0000 510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</si>
  <si>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</si>
  <si>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</si>
  <si>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территориальных фондов обязательного  медицинского страхования</t>
  </si>
  <si>
    <t>000 01 05 02 01 09 0000 510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</si>
  <si>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</si>
  <si>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</si>
  <si>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</si>
  <si>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</si>
  <si>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</si>
  <si>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</si>
  <si>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</si>
  <si>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</si>
  <si>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федерального бюджета</t>
  </si>
  <si>
    <t>000 01 05 02 01 01 0000 610</t>
  </si>
  <si>
    <t>Уменьшение прочих остатков денежных средств  бюджетов субъектов Российской Федерации</t>
  </si>
  <si>
    <t>000 01 05 02 01 02 0000 610</t>
  </si>
  <si>
    <t>Уменьшение прочих остатков денежных средств  бюджетов городских округов</t>
  </si>
  <si>
    <t>000 01 05 02 01 04 0000 610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</si>
  <si>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</si>
  <si>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</si>
  <si>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территориальных фондов обязательного  медицинского страхования</t>
  </si>
  <si>
    <t>000 01 05 02 01 09 0000 610</t>
  </si>
  <si>
    <t>Уменьшение прочих остатков денежных средств  бюджетов поселений</t>
  </si>
  <si>
    <t>000 01 05 02 01 10 0000 610</t>
  </si>
  <si>
    <t>000 57 00 00 00 00 0000 000</t>
  </si>
  <si>
    <t>увеличение внутренних заимствований (КОСГУ 710)</t>
  </si>
  <si>
    <t>000 57 00 00 00 00 0000 710</t>
  </si>
  <si>
    <t>уменьшение внутренних заимствований (КОСГУ 810)</t>
  </si>
  <si>
    <t>000 57 00 00 00 00 0000 810</t>
  </si>
  <si>
    <t>выдача бюджетных кредитов другим бюджетам бюджетной системы Российской</t>
  </si>
  <si>
    <t>000 57 00 00 00 00 0000 540</t>
  </si>
  <si>
    <t>погашение бюджетных кредитов, выданных другим бюджетам бюджетной системы Российской Федерации</t>
  </si>
  <si>
    <t>000 57 00 00 00 00 0000 640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</si>
  <si>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</si>
  <si>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</si>
  <si>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</si>
  <si>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</si>
  <si>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 xml:space="preserve"> Самарская область</t>
  </si>
  <si>
    <t>__________________</t>
  </si>
  <si>
    <t>на 1 января 2011 года</t>
  </si>
  <si>
    <t>000</t>
  </si>
  <si>
    <t/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</si>
  <si>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</si>
  <si>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</si>
  <si>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</si>
  <si>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</si>
  <si>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</si>
  <si>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</si>
  <si>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</si>
  <si>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</si>
  <si>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</si>
  <si>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</si>
  <si>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</si>
  <si>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</si>
  <si>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</si>
  <si>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</si>
  <si>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</si>
  <si>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</si>
  <si>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</si>
  <si>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</si>
  <si>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</si>
  <si>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</si>
  <si>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</si>
  <si>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</si>
  <si>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</si>
  <si>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</si>
  <si>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</si>
  <si>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</si>
  <si>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</si>
  <si>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</si>
  <si>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</si>
  <si>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</si>
  <si>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</si>
  <si>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</si>
  <si>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</si>
  <si>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</si>
  <si>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</si>
  <si>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</si>
  <si>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</si>
  <si>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</si>
  <si>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</si>
  <si>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</si>
  <si>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</si>
  <si>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</si>
  <si>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</si>
  <si>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</si>
  <si>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</si>
  <si>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</si>
  <si>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</si>
  <si>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</si>
  <si>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</si>
  <si>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</si>
  <si>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</si>
  <si>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</si>
  <si>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</si>
  <si>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</si>
  <si>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</si>
  <si>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</si>
  <si>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</si>
  <si>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</si>
  <si>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</si>
  <si>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</si>
  <si>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</si>
  <si>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</si>
  <si>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</si>
  <si>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</si>
  <si>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</si>
  <si>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</si>
  <si>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</si>
  <si>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</si>
  <si>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</si>
  <si>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</si>
  <si>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</si>
  <si>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</si>
  <si>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</si>
  <si>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000 0409 0000000 000 225</t>
  </si>
  <si>
    <t>000 0409 0000000 000 226</t>
  </si>
  <si>
    <t>000 0409 0000000 000 240</t>
  </si>
  <si>
    <t>000 0409 0000000 000 242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</si>
  <si>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</si>
  <si>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</si>
  <si>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</si>
  <si>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</si>
  <si>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</si>
  <si>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</si>
  <si>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</si>
  <si>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</si>
  <si>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</si>
  <si>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000 0410 0000000 000 223</t>
  </si>
  <si>
    <t>000 0410 0000000 000 225</t>
  </si>
  <si>
    <t>000 0410 0000000 000 226</t>
  </si>
  <si>
    <t>000 0410 0000000 000 240</t>
  </si>
  <si>
    <t>000 0410 0000000 000 241</t>
  </si>
  <si>
    <t>000 0410 0000000 000 300</t>
  </si>
  <si>
    <t>000 0410 0000000 000 310</t>
  </si>
  <si>
    <t>000 0410 0000000 000 320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</si>
  <si>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</si>
  <si>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</si>
  <si>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</si>
  <si>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</si>
  <si>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000 0411 0000000 000 210</t>
  </si>
  <si>
    <t>000 0411 0000000 000 211</t>
  </si>
  <si>
    <t>000 0411 0000000 000 213</t>
  </si>
  <si>
    <t>000 0411 0000000 000 220</t>
  </si>
  <si>
    <t>000 0411 0000000 000 224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</si>
  <si>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</si>
  <si>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</si>
  <si>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</si>
  <si>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</si>
  <si>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</si>
  <si>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</si>
  <si>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</si>
  <si>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</si>
  <si>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</si>
  <si>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</si>
  <si>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</si>
  <si>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</si>
  <si>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</si>
  <si>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</si>
  <si>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</si>
  <si>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</si>
  <si>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</si>
  <si>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</si>
  <si>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</si>
  <si>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</si>
  <si>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</si>
  <si>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000 0412 0000000 000 320</t>
  </si>
  <si>
    <t>000 0412 0000000 000 330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</si>
  <si>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</si>
  <si>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</si>
  <si>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</si>
  <si>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</si>
  <si>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</si>
  <si>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</si>
  <si>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</si>
  <si>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</si>
  <si>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</si>
  <si>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</si>
  <si>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</si>
  <si>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</si>
  <si>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</si>
  <si>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</si>
  <si>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</si>
  <si>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</si>
  <si>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</si>
  <si>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</si>
  <si>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</si>
  <si>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</si>
  <si>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</si>
  <si>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</si>
  <si>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</si>
  <si>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</si>
  <si>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</si>
  <si>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</si>
  <si>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</si>
  <si>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</si>
  <si>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</si>
  <si>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</si>
  <si>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</si>
  <si>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</si>
  <si>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</si>
  <si>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</si>
  <si>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</si>
  <si>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</si>
  <si>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</si>
  <si>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</si>
  <si>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</si>
  <si>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</si>
  <si>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</si>
  <si>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</si>
  <si>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</si>
  <si>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</si>
  <si>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</si>
  <si>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</si>
  <si>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</si>
  <si>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</si>
  <si>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</si>
  <si>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</si>
  <si>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</si>
  <si>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</si>
  <si>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</si>
  <si>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</si>
  <si>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</si>
  <si>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</si>
  <si>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</si>
  <si>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</si>
  <si>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</si>
  <si>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</si>
  <si>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</si>
  <si>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</si>
  <si>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</si>
  <si>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</si>
  <si>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</si>
  <si>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</si>
  <si>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</si>
  <si>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</si>
  <si>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</si>
  <si>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</si>
  <si>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</si>
  <si>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</si>
  <si>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</si>
  <si>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</si>
  <si>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</si>
  <si>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</si>
  <si>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</si>
  <si>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</si>
  <si>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</si>
  <si>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</si>
  <si>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</si>
  <si>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</si>
  <si>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</si>
  <si>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</si>
  <si>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</si>
  <si>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</si>
  <si>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</si>
  <si>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</si>
  <si>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</si>
  <si>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000 0505 0000000 000 242</t>
  </si>
  <si>
    <t>000 0505 0000000 000 260</t>
  </si>
  <si>
    <t>000 0505 0000000 000 262</t>
  </si>
  <si>
    <t>000 0505 0000000 000 290</t>
  </si>
  <si>
    <t>000 0505 0000000 000 300</t>
  </si>
  <si>
    <t>000 0505 0000000 000 310</t>
  </si>
  <si>
    <t>000 0505 0000000 000 340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</si>
  <si>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</si>
  <si>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</si>
  <si>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</si>
  <si>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</si>
  <si>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</si>
  <si>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</si>
  <si>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</si>
  <si>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</si>
  <si>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</si>
  <si>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</si>
  <si>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</si>
  <si>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</si>
  <si>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</si>
  <si>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000 0600 0000000 000 224</t>
  </si>
  <si>
    <t>000 0600 0000000 000 225</t>
  </si>
  <si>
    <t>000 0600 0000000 000 226</t>
  </si>
  <si>
    <t>000 0600 0000000 000 240</t>
  </si>
  <si>
    <t>000 0600 0000000 000 242</t>
  </si>
  <si>
    <t>000 0600 0000000 000 290</t>
  </si>
  <si>
    <t>000 0600 0000000 000 300</t>
  </si>
  <si>
    <t>000 0600 0000000 000 310</t>
  </si>
  <si>
    <t>000 0600 0000000 000 340</t>
  </si>
  <si>
    <t>Экологический контроль</t>
  </si>
  <si>
    <t>000 0601 0000000 000 000</t>
  </si>
  <si>
    <t>000 0601 0000000 000 200</t>
  </si>
  <si>
    <t>000 0601 0000000 000 220</t>
  </si>
  <si>
    <t>000 0601 0000000 000 226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</si>
  <si>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</si>
  <si>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</si>
  <si>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</si>
  <si>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</si>
  <si>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</si>
  <si>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000 0602 0000000 000 300</t>
  </si>
  <si>
    <t>000 0602 0000000 000 310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</si>
  <si>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</si>
  <si>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</si>
  <si>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</si>
  <si>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</si>
  <si>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</si>
  <si>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</si>
  <si>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</si>
  <si>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000 0603 0000000 000 221</t>
  </si>
  <si>
    <t>000 0603 0000000 000 222</t>
  </si>
  <si>
    <t>000 0603 0000000 000 224</t>
  </si>
  <si>
    <t>000 0603 0000000 000 225</t>
  </si>
  <si>
    <t>000 0603 0000000 000 226</t>
  </si>
  <si>
    <t>000 0603 0000000 000 240</t>
  </si>
  <si>
    <t>000 0603 0000000 000 242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</si>
  <si>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</si>
  <si>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</si>
  <si>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</si>
  <si>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</si>
  <si>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</si>
  <si>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</si>
  <si>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</si>
  <si>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</si>
  <si>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</si>
  <si>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</si>
  <si>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</si>
  <si>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</si>
  <si>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</si>
  <si>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</si>
  <si>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000 0605 0000000 000 223</t>
  </si>
  <si>
    <t>000 0605 0000000 000 224</t>
  </si>
  <si>
    <t>000 0605 0000000 000 225</t>
  </si>
  <si>
    <t>000 0605 0000000 000 226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</si>
  <si>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</si>
  <si>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</si>
  <si>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</si>
  <si>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</si>
  <si>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</si>
  <si>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</si>
  <si>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</si>
  <si>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</si>
  <si>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</si>
  <si>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</si>
  <si>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</si>
  <si>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</si>
  <si>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</si>
  <si>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</si>
  <si>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</si>
  <si>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</si>
  <si>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</si>
  <si>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</si>
  <si>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</si>
  <si>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</si>
  <si>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</si>
  <si>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</si>
  <si>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</si>
  <si>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</si>
  <si>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</si>
  <si>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</si>
  <si>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</si>
  <si>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</si>
  <si>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</si>
  <si>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</si>
  <si>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</si>
  <si>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</si>
  <si>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</si>
  <si>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</si>
  <si>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</si>
  <si>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</si>
  <si>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</si>
  <si>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</si>
  <si>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</si>
  <si>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</si>
  <si>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</si>
  <si>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</si>
  <si>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</si>
  <si>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</si>
  <si>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</si>
  <si>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</si>
  <si>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</si>
  <si>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</si>
  <si>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</si>
  <si>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</si>
  <si>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</si>
  <si>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</si>
  <si>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</si>
  <si>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</si>
  <si>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</si>
  <si>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</si>
  <si>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</si>
  <si>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</si>
  <si>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</si>
  <si>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</si>
  <si>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</si>
  <si>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</si>
  <si>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</si>
  <si>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</si>
  <si>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</si>
  <si>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</si>
  <si>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</si>
  <si>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</si>
  <si>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</si>
  <si>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</si>
  <si>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</si>
  <si>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</si>
  <si>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</si>
  <si>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</si>
  <si>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</si>
  <si>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</si>
  <si>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000 0703 0000000 000 222</t>
  </si>
  <si>
    <t>000 0703 0000000 000 223</t>
  </si>
  <si>
    <t>000 0703 0000000 000 224</t>
  </si>
  <si>
    <t>000 0703 0000000 000 225</t>
  </si>
  <si>
    <t>000 0703 0000000 000 226</t>
  </si>
  <si>
    <t>000 0703 0000000 000 260</t>
  </si>
  <si>
    <t>000 0703 0000000 000 262</t>
  </si>
  <si>
    <t>000 0703 0000000 000 290</t>
  </si>
  <si>
    <t>000 0703 0000000 000 300</t>
  </si>
  <si>
    <t>000 0703 0000000 000 310</t>
  </si>
  <si>
    <t>000 0703 0000000 000 340</t>
  </si>
  <si>
    <t>Среднее профессиональное образование</t>
  </si>
  <si>
    <t>000 0704 0000000 000 000</t>
  </si>
  <si>
    <t>000 0704 0000000 000 200</t>
  </si>
  <si>
    <t>000 0704 0000000 000 210</t>
  </si>
  <si>
    <t>000 0704 0000000 000 211</t>
  </si>
  <si>
    <t>000 0704 0000000 000 212</t>
  </si>
  <si>
    <t>000 0704 0000000 000 213</t>
  </si>
  <si>
    <t>000 0704 0000000 000 220</t>
  </si>
  <si>
    <t>000 0704 0000000 000 221</t>
  </si>
  <si>
    <t>000 0704 0000000 000 222</t>
  </si>
  <si>
    <t>000 0704 0000000 000 223</t>
  </si>
  <si>
    <t>000 0704 0000000 000 224</t>
  </si>
  <si>
    <t>000 0704 0000000 000 225</t>
  </si>
  <si>
    <t>000 0704 0000000 000 226</t>
  </si>
  <si>
    <t>000 0704 0000000 000 260</t>
  </si>
  <si>
    <t>000 0704 0000000 000 262</t>
  </si>
  <si>
    <t>000 0704 0000000 000 290</t>
  </si>
  <si>
    <t>000 0704 0000000 000 300</t>
  </si>
  <si>
    <t>000 0704 0000000 000 310</t>
  </si>
  <si>
    <t>000 0704 0000000 000 340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</si>
  <si>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</si>
  <si>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</si>
  <si>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</si>
  <si>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</si>
  <si>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</si>
  <si>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</si>
  <si>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000 0705 0000000 000 213</t>
  </si>
  <si>
    <t>000 0705 0000000 000 220</t>
  </si>
  <si>
    <t>000 0705 0000000 000 221</t>
  </si>
  <si>
    <t>000 0705 0000000 000 222</t>
  </si>
  <si>
    <t>000 0705 0000000 000 223</t>
  </si>
  <si>
    <t>000 0705 0000000 000 225</t>
  </si>
  <si>
    <t>000 0705 0000000 000 226</t>
  </si>
  <si>
    <t>000 0705 0000000 000 290</t>
  </si>
  <si>
    <t>000 0705 0000000 000 300</t>
  </si>
  <si>
    <t>000 0705 0000000 000 310</t>
  </si>
  <si>
    <t>000 0705 0000000 000 340</t>
  </si>
  <si>
    <t>Высшее и послевузовское профессиональное образование</t>
  </si>
  <si>
    <t>000 0706 0000000 000 000</t>
  </si>
  <si>
    <t>000 0706 0000000 000 200</t>
  </si>
  <si>
    <t>000 0706 0000000 000 210</t>
  </si>
  <si>
    <t>000 0706 0000000 000 211</t>
  </si>
  <si>
    <t>000 0706 0000000 000 212</t>
  </si>
  <si>
    <t>000 0706 0000000 000 213</t>
  </si>
  <si>
    <t>000 0706 0000000 000 220</t>
  </si>
  <si>
    <t>000 0706 0000000 000 221</t>
  </si>
  <si>
    <t>000 0706 0000000 000 222</t>
  </si>
  <si>
    <t>000 0706 0000000 000 223</t>
  </si>
  <si>
    <t>000 0706 0000000 000 225</t>
  </si>
  <si>
    <t>000 0706 0000000 000 226</t>
  </si>
  <si>
    <t>000 0706 0000000 000 240</t>
  </si>
  <si>
    <t>000 0706 0000000 000 241</t>
  </si>
  <si>
    <t>000 0706 0000000 000 260</t>
  </si>
  <si>
    <t>000 0706 0000000 000 262</t>
  </si>
  <si>
    <t>000 0706 0000000 000 290</t>
  </si>
  <si>
    <t>000 0706 0000000 000 300</t>
  </si>
  <si>
    <t>000 0706 0000000 000 310</t>
  </si>
  <si>
    <t>000 0706 0000000 000 340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</si>
  <si>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</si>
  <si>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</si>
  <si>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</si>
  <si>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</si>
  <si>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</si>
  <si>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</si>
  <si>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</si>
  <si>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</si>
  <si>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</si>
  <si>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</si>
  <si>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</si>
  <si>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</si>
  <si>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</si>
  <si>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</si>
  <si>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</si>
  <si>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</si>
  <si>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</si>
  <si>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</si>
  <si>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</si>
  <si>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</si>
  <si>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</si>
  <si>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</si>
  <si>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</si>
  <si>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Прикладные научные исследования в области образования</t>
  </si>
  <si>
    <t>000 0708 0000000 000 000</t>
  </si>
  <si>
    <t>000 0708 0000000 000 200</t>
  </si>
  <si>
    <t>000 0708 0000000 000 290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</si>
  <si>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</si>
  <si>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</si>
  <si>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</si>
  <si>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</si>
  <si>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</si>
  <si>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</si>
  <si>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</si>
  <si>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</si>
  <si>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</si>
  <si>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</si>
  <si>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</si>
  <si>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</si>
  <si>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</si>
  <si>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</si>
  <si>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</si>
  <si>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</si>
  <si>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</si>
  <si>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</si>
  <si>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</si>
  <si>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</si>
  <si>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</si>
  <si>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</si>
  <si>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</si>
  <si>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</si>
  <si>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</si>
  <si>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</si>
  <si>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</si>
  <si>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</si>
  <si>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</si>
  <si>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</si>
  <si>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</si>
  <si>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</si>
  <si>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</si>
  <si>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</si>
  <si>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</si>
  <si>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</si>
  <si>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</si>
  <si>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</si>
  <si>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</si>
  <si>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</si>
  <si>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</si>
  <si>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</si>
  <si>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</si>
  <si>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</si>
  <si>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</si>
  <si>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</si>
  <si>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</si>
  <si>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</si>
  <si>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</si>
  <si>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</si>
  <si>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</si>
  <si>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</si>
  <si>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</si>
  <si>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</si>
  <si>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</si>
  <si>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</si>
  <si>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</si>
  <si>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</si>
  <si>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</si>
  <si>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</si>
  <si>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</si>
  <si>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</si>
  <si>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</si>
  <si>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</si>
  <si>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</si>
  <si>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</si>
  <si>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</si>
  <si>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</si>
  <si>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</si>
  <si>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</si>
  <si>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000 0802 0000000 000 220</t>
  </si>
  <si>
    <t>000 0802 0000000 000 226</t>
  </si>
  <si>
    <t>000 0802 0000000 000 240</t>
  </si>
  <si>
    <t>000 0802 0000000 000 241</t>
  </si>
  <si>
    <t>000 0802 0000000 000 300</t>
  </si>
  <si>
    <t>000 0802 0000000 000 340</t>
  </si>
  <si>
    <t>Телевидение и радиовещание</t>
  </si>
  <si>
    <t>000 0803 0000000 000 000</t>
  </si>
  <si>
    <t>000 0803 0000000 000 200</t>
  </si>
  <si>
    <t>000 0803 0000000 000 210</t>
  </si>
  <si>
    <t>000 0803 0000000 000 211</t>
  </si>
  <si>
    <t>000 0803 0000000 000 213</t>
  </si>
  <si>
    <t>000 0803 0000000 000 220</t>
  </si>
  <si>
    <t>000 0803 0000000 000 221</t>
  </si>
  <si>
    <t>000 0803 0000000 000 223</t>
  </si>
  <si>
    <t>000 0803 0000000 000 225</t>
  </si>
  <si>
    <t>000 0803 0000000 000 226</t>
  </si>
  <si>
    <t>000 0803 0000000 000 240</t>
  </si>
  <si>
    <t>000 0803 0000000 000 241</t>
  </si>
  <si>
    <t>000 0803 0000000 000 290</t>
  </si>
  <si>
    <t>000 0803 0000000 000 300</t>
  </si>
  <si>
    <t>000 0803 0000000 000 310</t>
  </si>
  <si>
    <t>000 0803 0000000 000 340</t>
  </si>
  <si>
    <t>Периодическая печать и издательства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</si>
  <si>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</si>
  <si>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</si>
  <si>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</si>
  <si>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</si>
  <si>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</si>
  <si>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</si>
  <si>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</si>
  <si>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</si>
  <si>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</si>
  <si>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</si>
  <si>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</si>
  <si>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</si>
  <si>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</si>
  <si>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</si>
  <si>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</si>
  <si>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</si>
  <si>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</si>
  <si>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</si>
  <si>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</si>
  <si>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</si>
  <si>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</si>
  <si>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</si>
  <si>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</si>
  <si>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000 0806 0000000 000 223</t>
  </si>
  <si>
    <t>000 0806 0000000 000 224</t>
  </si>
  <si>
    <t>000 0806 0000000 000 225</t>
  </si>
  <si>
    <t>000 0806 0000000 000 226</t>
  </si>
  <si>
    <t>000 0806 0000000 000 240</t>
  </si>
  <si>
    <t>000 0806 0000000 000 241</t>
  </si>
  <si>
    <t>000 0806 0000000 000 242</t>
  </si>
  <si>
    <t>000 0806 0000000 000 260</t>
  </si>
  <si>
    <t>000 0806 0000000 000 262</t>
  </si>
  <si>
    <t>000 0806 0000000 000 290</t>
  </si>
  <si>
    <t>000 0806 0000000 000 300</t>
  </si>
  <si>
    <t>000 0806 0000000 000 310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</si>
  <si>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</si>
  <si>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</si>
  <si>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</si>
  <si>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</si>
  <si>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</si>
  <si>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</si>
  <si>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</si>
  <si>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</si>
  <si>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</si>
  <si>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</si>
  <si>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</si>
  <si>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</si>
  <si>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</si>
  <si>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</si>
  <si>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</si>
  <si>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</si>
  <si>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</si>
  <si>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000 0900 0000000 000 242</t>
  </si>
  <si>
    <t>000 0900 0000000 000 260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</si>
  <si>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</si>
  <si>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</si>
  <si>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</si>
  <si>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</si>
  <si>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</si>
  <si>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000 0900 0000000 000 320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</si>
  <si>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</si>
  <si>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</si>
  <si>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</si>
  <si>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</si>
  <si>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</si>
  <si>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</si>
  <si>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</si>
  <si>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</si>
  <si>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</si>
  <si>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</si>
  <si>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</si>
  <si>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</si>
  <si>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</si>
  <si>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</si>
  <si>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</si>
  <si>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</si>
  <si>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</si>
  <si>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</si>
  <si>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</si>
  <si>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</si>
  <si>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</si>
  <si>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</si>
  <si>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</si>
  <si>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</si>
  <si>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</si>
  <si>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</si>
  <si>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</si>
  <si>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</si>
  <si>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</si>
  <si>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</si>
  <si>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</si>
  <si>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</si>
  <si>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</si>
  <si>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000 0902 0000000 000 260</t>
  </si>
  <si>
    <t>000 0902 0000000 000 261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</si>
  <si>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</si>
  <si>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</si>
  <si>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</si>
  <si>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</si>
  <si>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</si>
  <si>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</si>
  <si>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</si>
  <si>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000 0903 0000000 000 220</t>
  </si>
  <si>
    <t>000 0903 0000000 000 221</t>
  </si>
  <si>
    <t>000 0903 0000000 000 222</t>
  </si>
  <si>
    <t>000 0903 0000000 000 223</t>
  </si>
  <si>
    <t>000 0903 0000000 000 225</t>
  </si>
  <si>
    <t>000 0903 0000000 000 226</t>
  </si>
  <si>
    <t>000 0903 0000000 000 290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</si>
  <si>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</si>
  <si>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</si>
  <si>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</si>
  <si>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</si>
  <si>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</si>
  <si>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</si>
  <si>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</si>
  <si>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</si>
  <si>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</si>
  <si>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</si>
  <si>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</si>
  <si>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</si>
  <si>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</si>
  <si>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000 0904 0000000 000 224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</si>
  <si>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</si>
  <si>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</si>
  <si>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</si>
  <si>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</si>
  <si>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</si>
  <si>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</si>
  <si>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</si>
  <si>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</si>
  <si>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</si>
  <si>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</si>
  <si>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</si>
  <si>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</si>
  <si>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</si>
  <si>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</si>
  <si>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</si>
  <si>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</si>
  <si>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</si>
  <si>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000 0905 0000000 000 224</t>
  </si>
  <si>
    <t>000 0905 0000000 000 225</t>
  </si>
  <si>
    <t>000 0905 0000000 000 226</t>
  </si>
  <si>
    <t>000 0905 0000000 000 290</t>
  </si>
  <si>
    <t>000 0905 0000000 000 300</t>
  </si>
  <si>
    <t>000 0905 0000000 000 310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</si>
  <si>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</si>
  <si>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</si>
  <si>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</si>
  <si>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</si>
  <si>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</si>
  <si>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</si>
  <si>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000 0906 0000000 000 212</t>
  </si>
  <si>
    <t>000 0906 0000000 000 213</t>
  </si>
  <si>
    <t>000 0906 0000000 000 220</t>
  </si>
  <si>
    <t>000 0906 0000000 000 221</t>
  </si>
  <si>
    <t>000 0906 0000000 000 222</t>
  </si>
  <si>
    <t>000 0906 0000000 000 223</t>
  </si>
  <si>
    <t>000 0906 0000000 000 224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</si>
  <si>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</si>
  <si>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</si>
  <si>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</si>
  <si>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</si>
  <si>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</si>
  <si>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</si>
  <si>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000 0906 0000000 000 310</t>
  </si>
  <si>
    <t>000 0906 0000000 000 340</t>
  </si>
  <si>
    <t>Санитарно-эпидемиологическое благополучие</t>
  </si>
  <si>
    <t>000 0907 0000000 000 000</t>
  </si>
  <si>
    <t>000 0907 0000000 000 200</t>
  </si>
  <si>
    <t>000 0907 0000000 000 220</t>
  </si>
  <si>
    <t>000 0907 0000000 000 226</t>
  </si>
  <si>
    <t>000 0907 0000000 000 300</t>
  </si>
  <si>
    <t>000 0907 0000000 000 340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</si>
  <si>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</si>
  <si>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</si>
  <si>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</si>
  <si>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</si>
  <si>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</si>
  <si>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</si>
  <si>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</si>
  <si>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</si>
  <si>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</si>
  <si>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>000 0908 0000000 000 222</t>
  </si>
  <si>
    <t>000 0908 0000000 000 223</t>
  </si>
  <si>
    <t>000 0908 0000000 000 224</t>
  </si>
  <si>
    <t>000 0908 0000000 000 225</t>
  </si>
  <si>
    <t>000 0908 0000000 000 226</t>
  </si>
  <si>
    <t>000 0908 0000000 000 240</t>
  </si>
  <si>
    <t>000 0908 0000000 000 241</t>
  </si>
  <si>
    <t>000 0908 0000000 000 242</t>
  </si>
  <si>
    <t>000 0908 0000000 000 260</t>
  </si>
  <si>
    <t>000 0908 0000000 000 262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</si>
  <si>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</si>
  <si>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</si>
  <si>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</si>
  <si>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</si>
  <si>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</si>
  <si>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</si>
  <si>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</si>
  <si>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</si>
  <si>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</si>
  <si>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</si>
  <si>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</si>
  <si>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</si>
  <si>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</si>
  <si>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</si>
  <si>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000 0910 0000000 000 223</t>
  </si>
  <si>
    <t>000 0910 0000000 000 224</t>
  </si>
  <si>
    <t>000 0910 0000000 000 225</t>
  </si>
  <si>
    <t>000 0910 0000000 000 226</t>
  </si>
  <si>
    <t>000 0910 0000000 000 240</t>
  </si>
  <si>
    <t>000 0910 0000000 000 241</t>
  </si>
  <si>
    <t>000 0910 0000000 000 242</t>
  </si>
  <si>
    <t>000 0910 0000000 000 260</t>
  </si>
  <si>
    <t>000 0910 0000000 000 261</t>
  </si>
  <si>
    <t>000 0910 0000000 000 262</t>
  </si>
  <si>
    <t>000 0910 0000000 000 290</t>
  </si>
  <si>
    <t>000 0910 0000000 000 300</t>
  </si>
  <si>
    <t>000 0910 0000000 000 310</t>
  </si>
  <si>
    <t>000 0910 0000000 000 320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</si>
  <si>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</si>
  <si>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</si>
  <si>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</si>
  <si>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</si>
  <si>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</si>
  <si>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</si>
  <si>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</si>
  <si>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</si>
  <si>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</si>
  <si>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</si>
  <si>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</si>
  <si>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</si>
  <si>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</si>
  <si>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</si>
  <si>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</si>
  <si>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</si>
  <si>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</si>
  <si>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</si>
  <si>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</si>
  <si>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</si>
  <si>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</si>
  <si>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</si>
  <si>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</si>
  <si>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</si>
  <si>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</si>
  <si>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</si>
  <si>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</si>
  <si>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</si>
  <si>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</si>
  <si>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000 1001 0000000 000 262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</si>
  <si>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</si>
  <si>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</si>
  <si>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</si>
  <si>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</si>
  <si>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</si>
  <si>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</si>
  <si>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</si>
  <si>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</si>
  <si>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</si>
  <si>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</si>
  <si>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</si>
  <si>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</si>
  <si>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</si>
  <si>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</si>
  <si>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</si>
  <si>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</si>
  <si>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</si>
  <si>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</si>
  <si>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</si>
  <si>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</si>
  <si>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</si>
  <si>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</si>
  <si>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</si>
  <si>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</si>
  <si>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</si>
  <si>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</si>
  <si>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</si>
  <si>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</si>
  <si>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000 1003 0000000 000 221</t>
  </si>
  <si>
    <t>000 1003 0000000 000 222</t>
  </si>
  <si>
    <t>000 1003 0000000 000 224</t>
  </si>
  <si>
    <t>000 1003 0000000 000 225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</si>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</sst>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" fontId="4" fillId="0" borderId="14" xfId="0" applyNumberFormat="1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5"/>
  <sheetViews>
    <sheetView zoomScale="90" zoomScaleNormal="90" zoomScalePageLayoutView="0" workbookViewId="0" topLeftCell="A1">
      <selection activeCell="O15" sqref="O15"/>
    </sheetView>
  </sheetViews>
  <sheetFormatPr defaultColWidth="9.00390625" defaultRowHeight="12.75"/>
  <cols>
    <col min="1" max="1" width="38.25390625" style="0" customWidth="1"/>
    <col min="2" max="2" width="5.125" style="0" customWidth="1"/>
    <col min="3" max="3" width="20.00390625" style="0" hidden="1" customWidth="1"/>
    <col min="4" max="4" width="24.75390625" style="0" customWidth="1"/>
    <col min="5" max="6" width="16.00390625" style="0" customWidth="1"/>
    <col min="7" max="7" width="15.75390625" style="0" customWidth="1"/>
    <col min="8" max="8" width="15.125" style="0" customWidth="1"/>
    <col min="9" max="10" width="14.625" style="0" customWidth="1"/>
    <col min="11" max="11" width="15.25390625" style="0" customWidth="1"/>
    <col min="12" max="12" width="16.125" style="0" customWidth="1"/>
    <col min="13" max="13" width="16.25390625" style="0" customWidth="1"/>
    <col min="14" max="14" width="15.00390625" style="0" customWidth="1"/>
    <col min="15" max="15" width="15.125" style="0" customWidth="1"/>
    <col min="16" max="16" width="14.375" style="0" customWidth="1"/>
    <col min="17" max="17" width="15.00390625" style="0" customWidth="1"/>
    <col min="18" max="18" width="15.75390625" style="0" customWidth="1"/>
  </cols>
  <sheetData>
    <row r="1" spans="1:18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2.75" customHeight="1">
      <c r="A2" s="23"/>
      <c r="B2" s="56"/>
      <c r="C2" s="56"/>
      <c r="D2" s="56"/>
      <c r="E2" s="100" t="s">
        <v>150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Q2" s="54"/>
      <c r="R2" s="27"/>
    </row>
    <row r="3" spans="2:18" ht="13.5" thickBot="1">
      <c r="B3" s="56"/>
      <c r="C3" s="56"/>
      <c r="D3" s="56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Q3" s="54"/>
      <c r="R3" s="36"/>
    </row>
    <row r="4" spans="2:18" ht="13.5" thickBot="1">
      <c r="B4" s="24"/>
      <c r="C4" s="24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Q4" s="5"/>
      <c r="R4" s="35" t="s">
        <v>136</v>
      </c>
    </row>
    <row r="5" spans="2:18" ht="12.75">
      <c r="B5" s="6"/>
      <c r="C5" s="6"/>
      <c r="E5" s="53"/>
      <c r="F5" s="53"/>
      <c r="G5" s="53"/>
      <c r="H5" s="53"/>
      <c r="I5" s="53"/>
      <c r="J5" s="53" t="s">
        <v>1852</v>
      </c>
      <c r="L5" s="53"/>
      <c r="M5" s="54"/>
      <c r="N5" s="54"/>
      <c r="O5" s="6"/>
      <c r="Q5" s="22" t="s">
        <v>154</v>
      </c>
      <c r="R5" s="73" t="s">
        <v>155</v>
      </c>
    </row>
    <row r="6" spans="1:18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Q6" s="26" t="s">
        <v>142</v>
      </c>
      <c r="R6" s="37"/>
    </row>
    <row r="7" spans="1:18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Q7" s="26" t="s">
        <v>140</v>
      </c>
      <c r="R7" s="74" t="s">
        <v>1854</v>
      </c>
    </row>
    <row r="8" spans="1:18" ht="12.75">
      <c r="A8" s="4" t="s">
        <v>157</v>
      </c>
      <c r="B8" s="107" t="s">
        <v>1850</v>
      </c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Q8" s="66" t="s">
        <v>158</v>
      </c>
      <c r="R8" s="18" t="s">
        <v>1853</v>
      </c>
    </row>
    <row r="9" spans="1:18" ht="12.75">
      <c r="A9" s="4" t="s">
        <v>166</v>
      </c>
      <c r="B9" s="87" t="s">
        <v>167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Q9" s="26" t="s">
        <v>156</v>
      </c>
      <c r="R9" s="10" t="s">
        <v>1854</v>
      </c>
    </row>
    <row r="10" spans="1:18" s="65" customFormat="1" ht="11.25">
      <c r="A10" s="43" t="s">
        <v>159</v>
      </c>
      <c r="B10" s="43"/>
      <c r="C10" s="43"/>
      <c r="D10" s="43"/>
      <c r="E10" s="43"/>
      <c r="F10" s="64"/>
      <c r="G10" s="64"/>
      <c r="H10" s="64"/>
      <c r="I10" s="64"/>
      <c r="J10" s="64"/>
      <c r="K10" s="64"/>
      <c r="L10" s="64"/>
      <c r="M10" s="64"/>
      <c r="N10" s="64"/>
      <c r="O10" s="64"/>
      <c r="Q10" s="66"/>
      <c r="R10" s="67"/>
    </row>
    <row r="11" spans="1:18" ht="13.5" thickBot="1">
      <c r="A11" s="4" t="s">
        <v>134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Q11" s="26" t="s">
        <v>141</v>
      </c>
      <c r="R11" s="11" t="s">
        <v>133</v>
      </c>
    </row>
    <row r="12" spans="1:18" ht="15">
      <c r="A12" s="33"/>
      <c r="B12" s="14"/>
      <c r="C12" s="14"/>
      <c r="D12" s="4"/>
      <c r="F12" s="34"/>
      <c r="G12" s="3"/>
      <c r="I12" s="3"/>
      <c r="J12" s="3"/>
      <c r="K12" s="79" t="s">
        <v>148</v>
      </c>
      <c r="L12" s="3"/>
      <c r="M12" s="3"/>
      <c r="N12" s="3"/>
      <c r="O12" s="3"/>
      <c r="P12" s="3"/>
      <c r="Q12" s="12"/>
      <c r="R12" s="12"/>
    </row>
    <row r="13" spans="1:18" ht="12.75">
      <c r="A13" s="30"/>
      <c r="B13" s="30"/>
      <c r="C13" s="82"/>
      <c r="E13" s="31"/>
      <c r="F13" s="32"/>
      <c r="G13" s="32"/>
      <c r="H13" s="32"/>
      <c r="I13" s="32"/>
      <c r="J13" s="32"/>
      <c r="K13" s="32"/>
      <c r="L13" s="32"/>
      <c r="M13" s="55"/>
      <c r="N13" s="55"/>
      <c r="O13" s="55"/>
      <c r="P13" s="55"/>
      <c r="Q13" s="51"/>
      <c r="R13" s="51"/>
    </row>
    <row r="14" spans="1:18" ht="26.25" customHeight="1">
      <c r="A14" s="102" t="s">
        <v>137</v>
      </c>
      <c r="B14" s="104" t="s">
        <v>127</v>
      </c>
      <c r="C14" s="80"/>
      <c r="D14" s="106" t="s">
        <v>162</v>
      </c>
      <c r="E14" s="95" t="s">
        <v>151</v>
      </c>
      <c r="F14" s="96"/>
      <c r="G14" s="96"/>
      <c r="H14" s="96"/>
      <c r="I14" s="96"/>
      <c r="J14" s="96"/>
      <c r="K14" s="96"/>
      <c r="L14" s="97" t="s">
        <v>143</v>
      </c>
      <c r="M14" s="98"/>
      <c r="N14" s="98"/>
      <c r="O14" s="98"/>
      <c r="P14" s="98"/>
      <c r="Q14" s="98"/>
      <c r="R14" s="99"/>
    </row>
    <row r="15" spans="1:18" ht="68.25">
      <c r="A15" s="103"/>
      <c r="B15" s="105"/>
      <c r="C15" s="81"/>
      <c r="D15" s="105"/>
      <c r="E15" s="38" t="s">
        <v>153</v>
      </c>
      <c r="F15" s="25" t="s">
        <v>152</v>
      </c>
      <c r="G15" s="25" t="s">
        <v>129</v>
      </c>
      <c r="H15" s="25" t="s">
        <v>149</v>
      </c>
      <c r="I15" s="25" t="s">
        <v>146</v>
      </c>
      <c r="J15" s="25" t="s">
        <v>147</v>
      </c>
      <c r="K15" s="25" t="s">
        <v>132</v>
      </c>
      <c r="L15" s="38" t="s">
        <v>153</v>
      </c>
      <c r="M15" s="25" t="s">
        <v>152</v>
      </c>
      <c r="N15" s="25" t="s">
        <v>129</v>
      </c>
      <c r="O15" s="25" t="s">
        <v>149</v>
      </c>
      <c r="P15" s="25" t="s">
        <v>146</v>
      </c>
      <c r="Q15" s="25" t="s">
        <v>147</v>
      </c>
      <c r="R15" s="25" t="s">
        <v>132</v>
      </c>
    </row>
    <row r="16" spans="1:18" ht="12.75">
      <c r="A16" s="57">
        <v>1</v>
      </c>
      <c r="B16" s="46">
        <v>2</v>
      </c>
      <c r="C16" s="46"/>
      <c r="D16" s="83">
        <v>3</v>
      </c>
      <c r="E16" s="63">
        <v>4</v>
      </c>
      <c r="F16" s="69" t="s">
        <v>135</v>
      </c>
      <c r="G16" s="69" t="s">
        <v>138</v>
      </c>
      <c r="H16" s="69" t="s">
        <v>139</v>
      </c>
      <c r="I16" s="69" t="s">
        <v>128</v>
      </c>
      <c r="J16" s="69" t="s">
        <v>130</v>
      </c>
      <c r="K16" s="70" t="s">
        <v>131</v>
      </c>
      <c r="L16" s="70" t="s">
        <v>144</v>
      </c>
      <c r="M16" s="71" t="s">
        <v>145</v>
      </c>
      <c r="N16" s="72">
        <v>14</v>
      </c>
      <c r="O16" s="72">
        <v>16</v>
      </c>
      <c r="P16" s="72">
        <v>17</v>
      </c>
      <c r="Q16" s="72">
        <v>18</v>
      </c>
      <c r="R16" s="72">
        <v>19</v>
      </c>
    </row>
    <row r="17" spans="1:18" ht="12.75">
      <c r="A17" s="92" t="s">
        <v>169</v>
      </c>
      <c r="B17" s="52">
        <v>10</v>
      </c>
      <c r="C17" s="52" t="s">
        <v>170</v>
      </c>
      <c r="D17" s="86" t="str">
        <f aca="true" t="shared" si="0" ref="D17:D80">IF(LEFT(C17,5)="000 8","X",C17)</f>
        <v>X</v>
      </c>
      <c r="E17" s="89">
        <v>122144796268.05</v>
      </c>
      <c r="F17" s="90">
        <v>117481130968.05</v>
      </c>
      <c r="G17" s="90">
        <v>93259419514.65</v>
      </c>
      <c r="H17" s="90">
        <v>30560953098.05</v>
      </c>
      <c r="I17" s="90">
        <v>9941559015.48</v>
      </c>
      <c r="J17" s="90">
        <v>3527060126.24</v>
      </c>
      <c r="K17" s="90">
        <v>10876047600</v>
      </c>
      <c r="L17" s="90">
        <v>124326175253.97</v>
      </c>
      <c r="M17" s="90">
        <v>119428062981.62</v>
      </c>
      <c r="N17" s="91">
        <v>94697497126.66</v>
      </c>
      <c r="O17" s="91">
        <v>31080104507.9</v>
      </c>
      <c r="P17" s="91">
        <v>9709732470.05</v>
      </c>
      <c r="Q17" s="91">
        <v>3448525909.27</v>
      </c>
      <c r="R17" s="91">
        <v>11088580888.7</v>
      </c>
    </row>
    <row r="18" spans="1:18" ht="12.75">
      <c r="A18" s="92" t="s">
        <v>171</v>
      </c>
      <c r="B18" s="52">
        <v>10</v>
      </c>
      <c r="C18" s="52" t="s">
        <v>172</v>
      </c>
      <c r="D18" s="86" t="str">
        <f t="shared" si="0"/>
        <v>000 1 00 00000 00 0000 000</v>
      </c>
      <c r="E18" s="89">
        <v>96830361157.76</v>
      </c>
      <c r="F18" s="90">
        <v>92823741757.76</v>
      </c>
      <c r="G18" s="90">
        <v>68706851200</v>
      </c>
      <c r="H18" s="90">
        <v>20589655093.11</v>
      </c>
      <c r="I18" s="90">
        <v>2340886398.34</v>
      </c>
      <c r="J18" s="90">
        <v>1186362351.1</v>
      </c>
      <c r="K18" s="90">
        <v>4006619400</v>
      </c>
      <c r="L18" s="90">
        <v>98983707571.39</v>
      </c>
      <c r="M18" s="90">
        <v>94762855791.04</v>
      </c>
      <c r="N18" s="91">
        <v>70152907703.66</v>
      </c>
      <c r="O18" s="91">
        <v>21171818186.56</v>
      </c>
      <c r="P18" s="91">
        <v>2287533922.88</v>
      </c>
      <c r="Q18" s="91">
        <v>1157281269.72</v>
      </c>
      <c r="R18" s="91">
        <v>4220851780.35</v>
      </c>
    </row>
    <row r="19" spans="1:18" ht="12.75">
      <c r="A19" s="92" t="s">
        <v>173</v>
      </c>
      <c r="B19" s="52">
        <v>10</v>
      </c>
      <c r="C19" s="52" t="s">
        <v>174</v>
      </c>
      <c r="D19" s="86" t="str">
        <f t="shared" si="0"/>
        <v>000 1 01 00000 00 0000 000</v>
      </c>
      <c r="E19" s="89">
        <v>56473293249.21</v>
      </c>
      <c r="F19" s="90">
        <v>56473293249.21</v>
      </c>
      <c r="G19" s="90">
        <v>43819113000</v>
      </c>
      <c r="H19" s="90">
        <v>11047148000</v>
      </c>
      <c r="I19" s="90">
        <v>1200825924.46</v>
      </c>
      <c r="J19" s="90">
        <v>406206324.75</v>
      </c>
      <c r="K19" s="90"/>
      <c r="L19" s="90">
        <v>58580499605.07</v>
      </c>
      <c r="M19" s="90">
        <v>58580499605.07</v>
      </c>
      <c r="N19" s="91">
        <v>45556401861.78</v>
      </c>
      <c r="O19" s="91">
        <v>11409314852.57</v>
      </c>
      <c r="P19" s="91">
        <v>1211129409.12</v>
      </c>
      <c r="Q19" s="91">
        <v>403653481.6</v>
      </c>
      <c r="R19" s="91"/>
    </row>
    <row r="20" spans="1:18" ht="12.75">
      <c r="A20" s="92" t="s">
        <v>175</v>
      </c>
      <c r="B20" s="52">
        <v>10</v>
      </c>
      <c r="C20" s="52" t="s">
        <v>176</v>
      </c>
      <c r="D20" s="86" t="str">
        <f t="shared" si="0"/>
        <v>000 1 01 01000 00 0000 110</v>
      </c>
      <c r="E20" s="89">
        <v>24900215000</v>
      </c>
      <c r="F20" s="90">
        <v>24900215000</v>
      </c>
      <c r="G20" s="90">
        <v>24900215000</v>
      </c>
      <c r="H20" s="90"/>
      <c r="I20" s="90"/>
      <c r="J20" s="90"/>
      <c r="K20" s="90"/>
      <c r="L20" s="90">
        <v>26015965272.93</v>
      </c>
      <c r="M20" s="90">
        <v>26015965272.93</v>
      </c>
      <c r="N20" s="91">
        <v>26015965272.93</v>
      </c>
      <c r="O20" s="91"/>
      <c r="P20" s="91"/>
      <c r="Q20" s="91"/>
      <c r="R20" s="91"/>
    </row>
    <row r="21" spans="1:18" ht="33.75">
      <c r="A21" s="92" t="s">
        <v>177</v>
      </c>
      <c r="B21" s="52">
        <v>10</v>
      </c>
      <c r="C21" s="52" t="s">
        <v>178</v>
      </c>
      <c r="D21" s="86" t="str">
        <f t="shared" si="0"/>
        <v>000 1 01 01010 00 0000 110</v>
      </c>
      <c r="E21" s="89">
        <v>24900215000</v>
      </c>
      <c r="F21" s="90">
        <v>24900215000</v>
      </c>
      <c r="G21" s="90">
        <v>24900215000</v>
      </c>
      <c r="H21" s="90"/>
      <c r="I21" s="90"/>
      <c r="J21" s="90"/>
      <c r="K21" s="90"/>
      <c r="L21" s="90">
        <v>26015981981.33</v>
      </c>
      <c r="M21" s="90">
        <v>26015981981.33</v>
      </c>
      <c r="N21" s="91">
        <v>26015981981.33</v>
      </c>
      <c r="O21" s="91"/>
      <c r="P21" s="91"/>
      <c r="Q21" s="91"/>
      <c r="R21" s="91"/>
    </row>
    <row r="22" spans="1:18" ht="22.5">
      <c r="A22" s="92" t="s">
        <v>179</v>
      </c>
      <c r="B22" s="52">
        <v>10</v>
      </c>
      <c r="C22" s="52" t="s">
        <v>180</v>
      </c>
      <c r="D22" s="86" t="str">
        <f t="shared" si="0"/>
        <v>000 1 01 01011 01 0000 110</v>
      </c>
      <c r="E22" s="89"/>
      <c r="F22" s="90"/>
      <c r="G22" s="90"/>
      <c r="H22" s="90"/>
      <c r="I22" s="90"/>
      <c r="J22" s="90"/>
      <c r="K22" s="90"/>
      <c r="L22" s="90"/>
      <c r="M22" s="90"/>
      <c r="N22" s="91"/>
      <c r="O22" s="91"/>
      <c r="P22" s="91"/>
      <c r="Q22" s="91"/>
      <c r="R22" s="91"/>
    </row>
    <row r="23" spans="1:18" ht="22.5">
      <c r="A23" s="92" t="s">
        <v>181</v>
      </c>
      <c r="B23" s="52">
        <v>10</v>
      </c>
      <c r="C23" s="52" t="s">
        <v>182</v>
      </c>
      <c r="D23" s="86" t="str">
        <f t="shared" si="0"/>
        <v>000 1 01 01012 02 0000 110</v>
      </c>
      <c r="E23" s="89">
        <v>24900215000</v>
      </c>
      <c r="F23" s="90">
        <v>24900215000</v>
      </c>
      <c r="G23" s="90">
        <v>24900215000</v>
      </c>
      <c r="H23" s="90"/>
      <c r="I23" s="90"/>
      <c r="J23" s="90"/>
      <c r="K23" s="90"/>
      <c r="L23" s="90">
        <v>26016024203.91</v>
      </c>
      <c r="M23" s="90">
        <v>26016024203.91</v>
      </c>
      <c r="N23" s="91">
        <v>26016024203.91</v>
      </c>
      <c r="O23" s="91"/>
      <c r="P23" s="91"/>
      <c r="Q23" s="91"/>
      <c r="R23" s="91"/>
    </row>
    <row r="24" spans="1:18" ht="135">
      <c r="A24" s="92" t="s">
        <v>183</v>
      </c>
      <c r="B24" s="52">
        <v>10</v>
      </c>
      <c r="C24" s="52" t="s">
        <v>184</v>
      </c>
      <c r="D24" s="86" t="str">
        <f t="shared" si="0"/>
        <v>000 1 01 01014 02 0000 110</v>
      </c>
      <c r="E24" s="89"/>
      <c r="F24" s="90"/>
      <c r="G24" s="90"/>
      <c r="H24" s="90"/>
      <c r="I24" s="90"/>
      <c r="J24" s="90"/>
      <c r="K24" s="90"/>
      <c r="L24" s="90">
        <v>-42222.58</v>
      </c>
      <c r="M24" s="90">
        <v>-42222.58</v>
      </c>
      <c r="N24" s="91">
        <v>-42222.58</v>
      </c>
      <c r="O24" s="91"/>
      <c r="P24" s="91"/>
      <c r="Q24" s="91"/>
      <c r="R24" s="91"/>
    </row>
    <row r="25" spans="1:18" ht="90">
      <c r="A25" s="92" t="s">
        <v>185</v>
      </c>
      <c r="B25" s="52">
        <v>10</v>
      </c>
      <c r="C25" s="52" t="s">
        <v>186</v>
      </c>
      <c r="D25" s="86" t="str">
        <f t="shared" si="0"/>
        <v>000 1 01 01020 01 0000 110</v>
      </c>
      <c r="E25" s="89"/>
      <c r="F25" s="90"/>
      <c r="G25" s="90"/>
      <c r="H25" s="90"/>
      <c r="I25" s="90"/>
      <c r="J25" s="90"/>
      <c r="K25" s="90"/>
      <c r="L25" s="90">
        <v>-16708.4</v>
      </c>
      <c r="M25" s="90">
        <v>-16708.4</v>
      </c>
      <c r="N25" s="91">
        <v>-16708.4</v>
      </c>
      <c r="O25" s="91"/>
      <c r="P25" s="91"/>
      <c r="Q25" s="91"/>
      <c r="R25" s="91"/>
    </row>
    <row r="26" spans="1:18" ht="12.75">
      <c r="A26" s="92" t="s">
        <v>187</v>
      </c>
      <c r="B26" s="52">
        <v>10</v>
      </c>
      <c r="C26" s="52" t="s">
        <v>188</v>
      </c>
      <c r="D26" s="86" t="str">
        <f t="shared" si="0"/>
        <v>000 1 01 02000 01 0000 110</v>
      </c>
      <c r="E26" s="89">
        <v>31573078249.21</v>
      </c>
      <c r="F26" s="90">
        <v>31573078249.21</v>
      </c>
      <c r="G26" s="90">
        <v>18918898000</v>
      </c>
      <c r="H26" s="90">
        <v>11047148000</v>
      </c>
      <c r="I26" s="90">
        <v>1200825924.46</v>
      </c>
      <c r="J26" s="90">
        <v>406206324.75</v>
      </c>
      <c r="K26" s="90"/>
      <c r="L26" s="90">
        <v>32564534332.14</v>
      </c>
      <c r="M26" s="90">
        <v>32564534332.14</v>
      </c>
      <c r="N26" s="91">
        <v>19540436588.85</v>
      </c>
      <c r="O26" s="91">
        <v>11409314852.57</v>
      </c>
      <c r="P26" s="91">
        <v>1211129409.12</v>
      </c>
      <c r="Q26" s="91">
        <v>403653481.6</v>
      </c>
      <c r="R26" s="91"/>
    </row>
    <row r="27" spans="1:18" ht="56.25">
      <c r="A27" s="92" t="s">
        <v>189</v>
      </c>
      <c r="B27" s="52">
        <v>10</v>
      </c>
      <c r="C27" s="52" t="s">
        <v>190</v>
      </c>
      <c r="D27" s="86" t="str">
        <f t="shared" si="0"/>
        <v>000 1 01 02010 01 0000 110</v>
      </c>
      <c r="E27" s="89">
        <v>483760745.16</v>
      </c>
      <c r="F27" s="90">
        <v>483760745.16</v>
      </c>
      <c r="G27" s="90">
        <v>403200000</v>
      </c>
      <c r="H27" s="90">
        <v>56950000</v>
      </c>
      <c r="I27" s="90">
        <v>16433949.52</v>
      </c>
      <c r="J27" s="90">
        <v>7176795.64</v>
      </c>
      <c r="K27" s="90"/>
      <c r="L27" s="90">
        <v>673489226.42</v>
      </c>
      <c r="M27" s="90">
        <v>673489226.42</v>
      </c>
      <c r="N27" s="91">
        <v>404093535.92</v>
      </c>
      <c r="O27" s="91">
        <v>249107750.29</v>
      </c>
      <c r="P27" s="91">
        <v>15215955.11</v>
      </c>
      <c r="Q27" s="91">
        <v>5071985.1</v>
      </c>
      <c r="R27" s="91"/>
    </row>
    <row r="28" spans="1:18" ht="56.25">
      <c r="A28" s="92" t="s">
        <v>191</v>
      </c>
      <c r="B28" s="52">
        <v>10</v>
      </c>
      <c r="C28" s="52" t="s">
        <v>192</v>
      </c>
      <c r="D28" s="86" t="str">
        <f t="shared" si="0"/>
        <v>000 1 01 02011 01 0000 110</v>
      </c>
      <c r="E28" s="89">
        <v>1214953.9</v>
      </c>
      <c r="F28" s="90">
        <v>1214953.9</v>
      </c>
      <c r="G28" s="90">
        <v>1200000</v>
      </c>
      <c r="H28" s="90">
        <v>12644</v>
      </c>
      <c r="I28" s="90">
        <v>1783.3</v>
      </c>
      <c r="J28" s="90">
        <v>526.6</v>
      </c>
      <c r="K28" s="90"/>
      <c r="L28" s="90">
        <v>1314707.71</v>
      </c>
      <c r="M28" s="90">
        <v>1314707.71</v>
      </c>
      <c r="N28" s="91">
        <v>788824.63</v>
      </c>
      <c r="O28" s="91">
        <v>495054.14</v>
      </c>
      <c r="P28" s="91">
        <v>23121.7</v>
      </c>
      <c r="Q28" s="91">
        <v>7707.24</v>
      </c>
      <c r="R28" s="91"/>
    </row>
    <row r="29" spans="1:18" ht="45">
      <c r="A29" s="92" t="s">
        <v>193</v>
      </c>
      <c r="B29" s="52">
        <v>10</v>
      </c>
      <c r="C29" s="52" t="s">
        <v>194</v>
      </c>
      <c r="D29" s="86" t="str">
        <f t="shared" si="0"/>
        <v>000 1 01 02020 01 0000 110</v>
      </c>
      <c r="E29" s="89">
        <v>30700998551.81</v>
      </c>
      <c r="F29" s="90">
        <v>30700998551.81</v>
      </c>
      <c r="G29" s="90">
        <v>18172675000</v>
      </c>
      <c r="H29" s="90">
        <v>10948459356</v>
      </c>
      <c r="I29" s="90">
        <v>1181955777.38</v>
      </c>
      <c r="J29" s="90">
        <v>397908418.43</v>
      </c>
      <c r="K29" s="90"/>
      <c r="L29" s="90">
        <v>31223100223.57</v>
      </c>
      <c r="M29" s="90">
        <v>31223100223.57</v>
      </c>
      <c r="N29" s="91">
        <v>18733860133.93</v>
      </c>
      <c r="O29" s="91">
        <v>10897831685.11</v>
      </c>
      <c r="P29" s="91">
        <v>1193556299.72</v>
      </c>
      <c r="Q29" s="91">
        <v>397852104.81</v>
      </c>
      <c r="R29" s="91"/>
    </row>
    <row r="30" spans="1:18" ht="101.25">
      <c r="A30" s="92" t="s">
        <v>195</v>
      </c>
      <c r="B30" s="52">
        <v>10</v>
      </c>
      <c r="C30" s="52" t="s">
        <v>196</v>
      </c>
      <c r="D30" s="86" t="str">
        <f t="shared" si="0"/>
        <v>000 1 01 02021 01 0000 110</v>
      </c>
      <c r="E30" s="89">
        <v>30541939342.31</v>
      </c>
      <c r="F30" s="90">
        <v>30541939342.31</v>
      </c>
      <c r="G30" s="90">
        <v>18072675000</v>
      </c>
      <c r="H30" s="90">
        <v>10905389500</v>
      </c>
      <c r="I30" s="90">
        <v>1169865049.26</v>
      </c>
      <c r="J30" s="90">
        <v>394009793.05</v>
      </c>
      <c r="K30" s="90"/>
      <c r="L30" s="90">
        <v>31081073882.22</v>
      </c>
      <c r="M30" s="90">
        <v>31081073882.22</v>
      </c>
      <c r="N30" s="91">
        <v>18648644329.18</v>
      </c>
      <c r="O30" s="91">
        <v>10856332649.2</v>
      </c>
      <c r="P30" s="91">
        <v>1182072674.28</v>
      </c>
      <c r="Q30" s="91">
        <v>394024229.56</v>
      </c>
      <c r="R30" s="91"/>
    </row>
    <row r="31" spans="1:18" ht="101.25">
      <c r="A31" s="92" t="s">
        <v>197</v>
      </c>
      <c r="B31" s="52">
        <v>10</v>
      </c>
      <c r="C31" s="52" t="s">
        <v>198</v>
      </c>
      <c r="D31" s="86" t="str">
        <f t="shared" si="0"/>
        <v>000 1 01 02022 01 0000 110</v>
      </c>
      <c r="E31" s="89">
        <v>159059209.5</v>
      </c>
      <c r="F31" s="90">
        <v>159059209.5</v>
      </c>
      <c r="G31" s="90">
        <v>100000000</v>
      </c>
      <c r="H31" s="90">
        <v>43069856</v>
      </c>
      <c r="I31" s="90">
        <v>12090728.12</v>
      </c>
      <c r="J31" s="90">
        <v>3898625.38</v>
      </c>
      <c r="K31" s="90"/>
      <c r="L31" s="90">
        <v>142026341.35</v>
      </c>
      <c r="M31" s="90">
        <v>142026341.35</v>
      </c>
      <c r="N31" s="91">
        <v>85215804.75</v>
      </c>
      <c r="O31" s="91">
        <v>41499035.91</v>
      </c>
      <c r="P31" s="91">
        <v>11483625.44</v>
      </c>
      <c r="Q31" s="91">
        <v>3827875.25</v>
      </c>
      <c r="R31" s="91"/>
    </row>
    <row r="32" spans="1:18" ht="45">
      <c r="A32" s="92" t="s">
        <v>199</v>
      </c>
      <c r="B32" s="52">
        <v>10</v>
      </c>
      <c r="C32" s="52" t="s">
        <v>200</v>
      </c>
      <c r="D32" s="86" t="str">
        <f t="shared" si="0"/>
        <v>000 1 01 02030 01 0000 110</v>
      </c>
      <c r="E32" s="89">
        <v>303761453.91</v>
      </c>
      <c r="F32" s="90">
        <v>303761453.91</v>
      </c>
      <c r="G32" s="90">
        <v>266823000</v>
      </c>
      <c r="H32" s="90">
        <v>34421000</v>
      </c>
      <c r="I32" s="90">
        <v>1699384.6</v>
      </c>
      <c r="J32" s="90">
        <v>818069.31</v>
      </c>
      <c r="K32" s="90"/>
      <c r="L32" s="90">
        <v>527510978.84</v>
      </c>
      <c r="M32" s="90">
        <v>527510978.84</v>
      </c>
      <c r="N32" s="91">
        <v>316506587.28</v>
      </c>
      <c r="O32" s="91">
        <v>208886961.99</v>
      </c>
      <c r="P32" s="91">
        <v>1588072.18</v>
      </c>
      <c r="Q32" s="91">
        <v>529357.39</v>
      </c>
      <c r="R32" s="91"/>
    </row>
    <row r="33" spans="1:18" ht="90">
      <c r="A33" s="92" t="s">
        <v>201</v>
      </c>
      <c r="B33" s="52">
        <v>10</v>
      </c>
      <c r="C33" s="52" t="s">
        <v>202</v>
      </c>
      <c r="D33" s="86" t="str">
        <f t="shared" si="0"/>
        <v>000 1 01 02040 01 0000 110</v>
      </c>
      <c r="E33" s="89">
        <v>83103696.22</v>
      </c>
      <c r="F33" s="90">
        <v>83103696.22</v>
      </c>
      <c r="G33" s="90">
        <v>75000000</v>
      </c>
      <c r="H33" s="90">
        <v>7252000</v>
      </c>
      <c r="I33" s="90">
        <v>597081.45</v>
      </c>
      <c r="J33" s="90">
        <v>254614.77</v>
      </c>
      <c r="K33" s="90"/>
      <c r="L33" s="90">
        <v>132423286.46</v>
      </c>
      <c r="M33" s="90">
        <v>132423286.46</v>
      </c>
      <c r="N33" s="91">
        <v>79453971.84</v>
      </c>
      <c r="O33" s="91">
        <v>52202284</v>
      </c>
      <c r="P33" s="91">
        <v>575272.96</v>
      </c>
      <c r="Q33" s="91">
        <v>191757.66</v>
      </c>
      <c r="R33" s="91"/>
    </row>
    <row r="34" spans="1:18" ht="101.25">
      <c r="A34" s="92" t="s">
        <v>203</v>
      </c>
      <c r="B34" s="52">
        <v>10</v>
      </c>
      <c r="C34" s="52" t="s">
        <v>204</v>
      </c>
      <c r="D34" s="86" t="str">
        <f t="shared" si="0"/>
        <v>000 1 01 02050 01 0000 110</v>
      </c>
      <c r="E34" s="89">
        <v>47900</v>
      </c>
      <c r="F34" s="90">
        <v>47900</v>
      </c>
      <c r="G34" s="90"/>
      <c r="H34" s="90"/>
      <c r="I34" s="90"/>
      <c r="J34" s="90">
        <v>47900</v>
      </c>
      <c r="K34" s="90"/>
      <c r="L34" s="90">
        <v>15809.14</v>
      </c>
      <c r="M34" s="90">
        <v>15809.14</v>
      </c>
      <c r="N34" s="91">
        <v>9485.48</v>
      </c>
      <c r="O34" s="91">
        <v>6323.66</v>
      </c>
      <c r="P34" s="91"/>
      <c r="Q34" s="91"/>
      <c r="R34" s="91"/>
    </row>
    <row r="35" spans="1:18" ht="78.75">
      <c r="A35" s="92" t="s">
        <v>205</v>
      </c>
      <c r="B35" s="52">
        <v>10</v>
      </c>
      <c r="C35" s="52" t="s">
        <v>206</v>
      </c>
      <c r="D35" s="86" t="str">
        <f t="shared" si="0"/>
        <v>000 1 01 02060 01 0000 110</v>
      </c>
      <c r="E35" s="89"/>
      <c r="F35" s="90"/>
      <c r="G35" s="90"/>
      <c r="H35" s="90"/>
      <c r="I35" s="90"/>
      <c r="J35" s="90"/>
      <c r="K35" s="90"/>
      <c r="L35" s="90">
        <v>5694</v>
      </c>
      <c r="M35" s="90">
        <v>5694</v>
      </c>
      <c r="N35" s="91">
        <v>3416.4</v>
      </c>
      <c r="O35" s="91"/>
      <c r="P35" s="91">
        <v>1708.2</v>
      </c>
      <c r="Q35" s="91">
        <v>569.4</v>
      </c>
      <c r="R35" s="91"/>
    </row>
    <row r="36" spans="1:18" ht="56.25">
      <c r="A36" s="92" t="s">
        <v>207</v>
      </c>
      <c r="B36" s="52">
        <v>10</v>
      </c>
      <c r="C36" s="52" t="s">
        <v>208</v>
      </c>
      <c r="D36" s="86" t="str">
        <f t="shared" si="0"/>
        <v>000 1 01 02070 01 0000 110</v>
      </c>
      <c r="E36" s="89">
        <v>190948.21</v>
      </c>
      <c r="F36" s="90">
        <v>190948.21</v>
      </c>
      <c r="G36" s="90"/>
      <c r="H36" s="90">
        <v>53000</v>
      </c>
      <c r="I36" s="90">
        <v>137948.21</v>
      </c>
      <c r="J36" s="90"/>
      <c r="K36" s="90"/>
      <c r="L36" s="90">
        <v>6674406</v>
      </c>
      <c r="M36" s="90">
        <v>6674406</v>
      </c>
      <c r="N36" s="91">
        <v>5720633.37</v>
      </c>
      <c r="O36" s="91">
        <v>784793.38</v>
      </c>
      <c r="P36" s="91">
        <v>168979.25</v>
      </c>
      <c r="Q36" s="91"/>
      <c r="R36" s="91"/>
    </row>
    <row r="37" spans="1:18" ht="22.5">
      <c r="A37" s="92" t="s">
        <v>209</v>
      </c>
      <c r="B37" s="52">
        <v>10</v>
      </c>
      <c r="C37" s="52" t="s">
        <v>210</v>
      </c>
      <c r="D37" s="86" t="str">
        <f t="shared" si="0"/>
        <v>000 1 02 00000 00 0000 000</v>
      </c>
      <c r="E37" s="89">
        <v>3412380000</v>
      </c>
      <c r="F37" s="90"/>
      <c r="G37" s="90"/>
      <c r="H37" s="90"/>
      <c r="I37" s="90"/>
      <c r="J37" s="90"/>
      <c r="K37" s="90">
        <v>3412380000</v>
      </c>
      <c r="L37" s="90">
        <v>3615921723.46</v>
      </c>
      <c r="M37" s="90"/>
      <c r="N37" s="91"/>
      <c r="O37" s="91"/>
      <c r="P37" s="91"/>
      <c r="Q37" s="91"/>
      <c r="R37" s="91">
        <v>3615921723.46</v>
      </c>
    </row>
    <row r="38" spans="1:18" ht="12.75">
      <c r="A38" s="92" t="s">
        <v>211</v>
      </c>
      <c r="B38" s="52">
        <v>10</v>
      </c>
      <c r="C38" s="52" t="s">
        <v>212</v>
      </c>
      <c r="D38" s="86" t="str">
        <f t="shared" si="0"/>
        <v>000 1 02 02000 00 0000 000</v>
      </c>
      <c r="E38" s="89">
        <v>3412380000</v>
      </c>
      <c r="F38" s="90"/>
      <c r="G38" s="90"/>
      <c r="H38" s="90"/>
      <c r="I38" s="90"/>
      <c r="J38" s="90"/>
      <c r="K38" s="90">
        <v>3412380000</v>
      </c>
      <c r="L38" s="90">
        <v>3615921723.46</v>
      </c>
      <c r="M38" s="90"/>
      <c r="N38" s="91"/>
      <c r="O38" s="91"/>
      <c r="P38" s="91"/>
      <c r="Q38" s="91"/>
      <c r="R38" s="91">
        <v>3615921723.46</v>
      </c>
    </row>
    <row r="39" spans="1:18" ht="45">
      <c r="A39" s="92" t="s">
        <v>213</v>
      </c>
      <c r="B39" s="52">
        <v>10</v>
      </c>
      <c r="C39" s="52" t="s">
        <v>214</v>
      </c>
      <c r="D39" s="86" t="str">
        <f t="shared" si="0"/>
        <v>000 1 02 02110 09 0000 160</v>
      </c>
      <c r="E39" s="89">
        <v>3412380000</v>
      </c>
      <c r="F39" s="90"/>
      <c r="G39" s="90"/>
      <c r="H39" s="90"/>
      <c r="I39" s="90"/>
      <c r="J39" s="90"/>
      <c r="K39" s="90">
        <v>3412380000</v>
      </c>
      <c r="L39" s="90">
        <v>3615921723.46</v>
      </c>
      <c r="M39" s="90"/>
      <c r="N39" s="91"/>
      <c r="O39" s="91"/>
      <c r="P39" s="91"/>
      <c r="Q39" s="91"/>
      <c r="R39" s="91">
        <v>3615921723.46</v>
      </c>
    </row>
    <row r="40" spans="1:18" ht="33.75">
      <c r="A40" s="92" t="s">
        <v>215</v>
      </c>
      <c r="B40" s="52">
        <v>10</v>
      </c>
      <c r="C40" s="52" t="s">
        <v>216</v>
      </c>
      <c r="D40" s="86" t="str">
        <f t="shared" si="0"/>
        <v>000 1 03 00000 00 0000 000</v>
      </c>
      <c r="E40" s="89">
        <v>10232993000</v>
      </c>
      <c r="F40" s="90">
        <v>10232993000</v>
      </c>
      <c r="G40" s="90">
        <v>10232993000</v>
      </c>
      <c r="H40" s="90"/>
      <c r="I40" s="90"/>
      <c r="J40" s="90"/>
      <c r="K40" s="90"/>
      <c r="L40" s="90">
        <v>9710089687.95</v>
      </c>
      <c r="M40" s="90">
        <v>9710089687.95</v>
      </c>
      <c r="N40" s="91">
        <v>9710089687.95</v>
      </c>
      <c r="O40" s="91"/>
      <c r="P40" s="91"/>
      <c r="Q40" s="91"/>
      <c r="R40" s="91"/>
    </row>
    <row r="41" spans="1:18" ht="33.75">
      <c r="A41" s="92" t="s">
        <v>217</v>
      </c>
      <c r="B41" s="52">
        <v>10</v>
      </c>
      <c r="C41" s="52" t="s">
        <v>218</v>
      </c>
      <c r="D41" s="86" t="str">
        <f t="shared" si="0"/>
        <v>000 1 03 02000 01 0000 110</v>
      </c>
      <c r="E41" s="89">
        <v>10232993000</v>
      </c>
      <c r="F41" s="90">
        <v>10232993000</v>
      </c>
      <c r="G41" s="90">
        <v>10232993000</v>
      </c>
      <c r="H41" s="90"/>
      <c r="I41" s="90"/>
      <c r="J41" s="90"/>
      <c r="K41" s="90"/>
      <c r="L41" s="90">
        <v>9710089687.95</v>
      </c>
      <c r="M41" s="90">
        <v>9710089687.95</v>
      </c>
      <c r="N41" s="91">
        <v>9710089687.95</v>
      </c>
      <c r="O41" s="91"/>
      <c r="P41" s="91"/>
      <c r="Q41" s="91"/>
      <c r="R41" s="91"/>
    </row>
    <row r="42" spans="1:18" ht="45">
      <c r="A42" s="92" t="s">
        <v>219</v>
      </c>
      <c r="B42" s="52">
        <v>10</v>
      </c>
      <c r="C42" s="52" t="s">
        <v>220</v>
      </c>
      <c r="D42" s="86" t="str">
        <f t="shared" si="0"/>
        <v>000 1 03 02010 01 0000 110</v>
      </c>
      <c r="E42" s="89">
        <v>65600000</v>
      </c>
      <c r="F42" s="90">
        <v>65600000</v>
      </c>
      <c r="G42" s="90">
        <v>65600000</v>
      </c>
      <c r="H42" s="90"/>
      <c r="I42" s="90"/>
      <c r="J42" s="90"/>
      <c r="K42" s="90"/>
      <c r="L42" s="90">
        <v>37553348.73</v>
      </c>
      <c r="M42" s="90">
        <v>37553348.73</v>
      </c>
      <c r="N42" s="91">
        <v>37553348.73</v>
      </c>
      <c r="O42" s="91"/>
      <c r="P42" s="91"/>
      <c r="Q42" s="91"/>
      <c r="R42" s="91"/>
    </row>
    <row r="43" spans="1:18" ht="45">
      <c r="A43" s="92" t="s">
        <v>221</v>
      </c>
      <c r="B43" s="52">
        <v>10</v>
      </c>
      <c r="C43" s="52" t="s">
        <v>222</v>
      </c>
      <c r="D43" s="86" t="str">
        <f t="shared" si="0"/>
        <v>000 1 03 02011 01 0000 110</v>
      </c>
      <c r="E43" s="89">
        <v>65600000</v>
      </c>
      <c r="F43" s="90">
        <v>65600000</v>
      </c>
      <c r="G43" s="90">
        <v>65600000</v>
      </c>
      <c r="H43" s="90"/>
      <c r="I43" s="90"/>
      <c r="J43" s="90"/>
      <c r="K43" s="90"/>
      <c r="L43" s="90">
        <v>37553348.73</v>
      </c>
      <c r="M43" s="90">
        <v>37553348.73</v>
      </c>
      <c r="N43" s="91">
        <v>37553348.73</v>
      </c>
      <c r="O43" s="91"/>
      <c r="P43" s="91"/>
      <c r="Q43" s="91"/>
      <c r="R43" s="91"/>
    </row>
    <row r="44" spans="1:18" ht="22.5">
      <c r="A44" s="92" t="s">
        <v>223</v>
      </c>
      <c r="B44" s="52">
        <v>10</v>
      </c>
      <c r="C44" s="52" t="s">
        <v>224</v>
      </c>
      <c r="D44" s="86" t="str">
        <f t="shared" si="0"/>
        <v>000 1 03 02090 01 0000 110</v>
      </c>
      <c r="E44" s="89">
        <v>108500000</v>
      </c>
      <c r="F44" s="90">
        <v>108500000</v>
      </c>
      <c r="G44" s="90">
        <v>108500000</v>
      </c>
      <c r="H44" s="90"/>
      <c r="I44" s="90"/>
      <c r="J44" s="90"/>
      <c r="K44" s="90"/>
      <c r="L44" s="90">
        <v>60328055.01</v>
      </c>
      <c r="M44" s="90">
        <v>60328055.01</v>
      </c>
      <c r="N44" s="91">
        <v>60328055.01</v>
      </c>
      <c r="O44" s="91"/>
      <c r="P44" s="91"/>
      <c r="Q44" s="91"/>
      <c r="R44" s="91"/>
    </row>
    <row r="45" spans="1:18" ht="22.5">
      <c r="A45" s="92" t="s">
        <v>225</v>
      </c>
      <c r="B45" s="52">
        <v>10</v>
      </c>
      <c r="C45" s="52" t="s">
        <v>226</v>
      </c>
      <c r="D45" s="86" t="str">
        <f t="shared" si="0"/>
        <v>000 1 03 02100 01 0000 110</v>
      </c>
      <c r="E45" s="89">
        <v>5285116000</v>
      </c>
      <c r="F45" s="90">
        <v>5285116000</v>
      </c>
      <c r="G45" s="90">
        <v>5285116000</v>
      </c>
      <c r="H45" s="90"/>
      <c r="I45" s="90"/>
      <c r="J45" s="90"/>
      <c r="K45" s="90"/>
      <c r="L45" s="90">
        <v>4952374547.04</v>
      </c>
      <c r="M45" s="90">
        <v>4952374547.04</v>
      </c>
      <c r="N45" s="91">
        <v>4952374547.04</v>
      </c>
      <c r="O45" s="91"/>
      <c r="P45" s="91"/>
      <c r="Q45" s="91"/>
      <c r="R45" s="91"/>
    </row>
    <row r="46" spans="1:18" ht="45">
      <c r="A46" s="92" t="s">
        <v>227</v>
      </c>
      <c r="B46" s="52">
        <v>10</v>
      </c>
      <c r="C46" s="52" t="s">
        <v>228</v>
      </c>
      <c r="D46" s="86" t="str">
        <f t="shared" si="0"/>
        <v>000 1 03 02110 01 0000 110</v>
      </c>
      <c r="E46" s="89">
        <v>100000000</v>
      </c>
      <c r="F46" s="90">
        <v>100000000</v>
      </c>
      <c r="G46" s="90">
        <v>100000000</v>
      </c>
      <c r="H46" s="90"/>
      <c r="I46" s="90"/>
      <c r="J46" s="90"/>
      <c r="K46" s="90"/>
      <c r="L46" s="90">
        <v>101750373.29</v>
      </c>
      <c r="M46" s="90">
        <v>101750373.29</v>
      </c>
      <c r="N46" s="91">
        <v>101750373.29</v>
      </c>
      <c r="O46" s="91"/>
      <c r="P46" s="91"/>
      <c r="Q46" s="91"/>
      <c r="R46" s="91"/>
    </row>
    <row r="47" spans="1:18" ht="56.25">
      <c r="A47" s="92" t="s">
        <v>229</v>
      </c>
      <c r="B47" s="52">
        <v>10</v>
      </c>
      <c r="C47" s="52" t="s">
        <v>230</v>
      </c>
      <c r="D47" s="86" t="str">
        <f t="shared" si="0"/>
        <v>000 1 03 02120 01 0000 110</v>
      </c>
      <c r="E47" s="89">
        <v>2000000</v>
      </c>
      <c r="F47" s="90">
        <v>2000000</v>
      </c>
      <c r="G47" s="90">
        <v>2000000</v>
      </c>
      <c r="H47" s="90"/>
      <c r="I47" s="90"/>
      <c r="J47" s="90"/>
      <c r="K47" s="90"/>
      <c r="L47" s="90">
        <v>1898452.5</v>
      </c>
      <c r="M47" s="90">
        <v>1898452.5</v>
      </c>
      <c r="N47" s="91">
        <v>1898452.5</v>
      </c>
      <c r="O47" s="91"/>
      <c r="P47" s="91"/>
      <c r="Q47" s="91"/>
      <c r="R47" s="91"/>
    </row>
    <row r="48" spans="1:18" ht="56.25">
      <c r="A48" s="92" t="s">
        <v>231</v>
      </c>
      <c r="B48" s="52">
        <v>10</v>
      </c>
      <c r="C48" s="52" t="s">
        <v>232</v>
      </c>
      <c r="D48" s="86" t="str">
        <f t="shared" si="0"/>
        <v>000 1 03 02130 01 0000 110</v>
      </c>
      <c r="E48" s="89">
        <v>516000</v>
      </c>
      <c r="F48" s="90">
        <v>516000</v>
      </c>
      <c r="G48" s="90">
        <v>516000</v>
      </c>
      <c r="H48" s="90"/>
      <c r="I48" s="90"/>
      <c r="J48" s="90"/>
      <c r="K48" s="90"/>
      <c r="L48" s="90">
        <v>100897</v>
      </c>
      <c r="M48" s="90">
        <v>100897</v>
      </c>
      <c r="N48" s="91">
        <v>100897</v>
      </c>
      <c r="O48" s="91"/>
      <c r="P48" s="91"/>
      <c r="Q48" s="91"/>
      <c r="R48" s="91"/>
    </row>
    <row r="49" spans="1:18" ht="45">
      <c r="A49" s="92" t="s">
        <v>233</v>
      </c>
      <c r="B49" s="52">
        <v>10</v>
      </c>
      <c r="C49" s="52" t="s">
        <v>234</v>
      </c>
      <c r="D49" s="86" t="str">
        <f t="shared" si="0"/>
        <v>000 1 03 02150 01 0000 110</v>
      </c>
      <c r="E49" s="89">
        <v>773000000</v>
      </c>
      <c r="F49" s="90">
        <v>773000000</v>
      </c>
      <c r="G49" s="90">
        <v>773000000</v>
      </c>
      <c r="H49" s="90"/>
      <c r="I49" s="90"/>
      <c r="J49" s="90"/>
      <c r="K49" s="90"/>
      <c r="L49" s="90">
        <v>751897481.13</v>
      </c>
      <c r="M49" s="90">
        <v>751897481.13</v>
      </c>
      <c r="N49" s="91">
        <v>751897481.13</v>
      </c>
      <c r="O49" s="91"/>
      <c r="P49" s="91"/>
      <c r="Q49" s="91"/>
      <c r="R49" s="91"/>
    </row>
    <row r="50" spans="1:18" ht="56.25">
      <c r="A50" s="92" t="s">
        <v>235</v>
      </c>
      <c r="B50" s="52">
        <v>10</v>
      </c>
      <c r="C50" s="52" t="s">
        <v>236</v>
      </c>
      <c r="D50" s="86" t="str">
        <f t="shared" si="0"/>
        <v>000 1 03 02160 01 0000 110</v>
      </c>
      <c r="E50" s="89">
        <v>30900000</v>
      </c>
      <c r="F50" s="90">
        <v>30900000</v>
      </c>
      <c r="G50" s="90">
        <v>30900000</v>
      </c>
      <c r="H50" s="90"/>
      <c r="I50" s="90"/>
      <c r="J50" s="90"/>
      <c r="K50" s="90"/>
      <c r="L50" s="90">
        <v>34376432.95</v>
      </c>
      <c r="M50" s="90">
        <v>34376432.95</v>
      </c>
      <c r="N50" s="91">
        <v>34376432.95</v>
      </c>
      <c r="O50" s="91"/>
      <c r="P50" s="91"/>
      <c r="Q50" s="91"/>
      <c r="R50" s="91"/>
    </row>
    <row r="51" spans="1:18" ht="56.25">
      <c r="A51" s="92" t="s">
        <v>237</v>
      </c>
      <c r="B51" s="52">
        <v>10</v>
      </c>
      <c r="C51" s="52" t="s">
        <v>238</v>
      </c>
      <c r="D51" s="86" t="str">
        <f t="shared" si="0"/>
        <v>000 1 03 02170 01 0000 110</v>
      </c>
      <c r="E51" s="89">
        <v>2677228000</v>
      </c>
      <c r="F51" s="90">
        <v>2677228000</v>
      </c>
      <c r="G51" s="90">
        <v>2677228000</v>
      </c>
      <c r="H51" s="90"/>
      <c r="I51" s="90"/>
      <c r="J51" s="90"/>
      <c r="K51" s="90"/>
      <c r="L51" s="90">
        <v>2731455857.88</v>
      </c>
      <c r="M51" s="90">
        <v>2731455857.88</v>
      </c>
      <c r="N51" s="91">
        <v>2731455857.88</v>
      </c>
      <c r="O51" s="91"/>
      <c r="P51" s="91"/>
      <c r="Q51" s="91"/>
      <c r="R51" s="91"/>
    </row>
    <row r="52" spans="1:18" ht="56.25">
      <c r="A52" s="92" t="s">
        <v>239</v>
      </c>
      <c r="B52" s="52">
        <v>10</v>
      </c>
      <c r="C52" s="52" t="s">
        <v>240</v>
      </c>
      <c r="D52" s="86" t="str">
        <f t="shared" si="0"/>
        <v>000 1 03 02180 01 0000 110</v>
      </c>
      <c r="E52" s="89">
        <v>151200000</v>
      </c>
      <c r="F52" s="90">
        <v>151200000</v>
      </c>
      <c r="G52" s="90">
        <v>151200000</v>
      </c>
      <c r="H52" s="90"/>
      <c r="I52" s="90"/>
      <c r="J52" s="90"/>
      <c r="K52" s="90"/>
      <c r="L52" s="90">
        <v>121809354.77</v>
      </c>
      <c r="M52" s="90">
        <v>121809354.77</v>
      </c>
      <c r="N52" s="91">
        <v>121809354.77</v>
      </c>
      <c r="O52" s="91"/>
      <c r="P52" s="91"/>
      <c r="Q52" s="91"/>
      <c r="R52" s="91"/>
    </row>
    <row r="53" spans="1:18" ht="67.5">
      <c r="A53" s="92" t="s">
        <v>241</v>
      </c>
      <c r="B53" s="52">
        <v>10</v>
      </c>
      <c r="C53" s="52" t="s">
        <v>242</v>
      </c>
      <c r="D53" s="86" t="str">
        <f t="shared" si="0"/>
        <v>000 1 03 02190 01 0000 110</v>
      </c>
      <c r="E53" s="89">
        <v>15500000</v>
      </c>
      <c r="F53" s="90">
        <v>15500000</v>
      </c>
      <c r="G53" s="90">
        <v>15500000</v>
      </c>
      <c r="H53" s="90"/>
      <c r="I53" s="90"/>
      <c r="J53" s="90"/>
      <c r="K53" s="90"/>
      <c r="L53" s="90">
        <v>18089199.64</v>
      </c>
      <c r="M53" s="90">
        <v>18089199.64</v>
      </c>
      <c r="N53" s="91">
        <v>18089199.64</v>
      </c>
      <c r="O53" s="91"/>
      <c r="P53" s="91"/>
      <c r="Q53" s="91"/>
      <c r="R53" s="91"/>
    </row>
    <row r="54" spans="1:18" ht="67.5">
      <c r="A54" s="92" t="s">
        <v>243</v>
      </c>
      <c r="B54" s="52">
        <v>10</v>
      </c>
      <c r="C54" s="52" t="s">
        <v>244</v>
      </c>
      <c r="D54" s="86" t="str">
        <f t="shared" si="0"/>
        <v>000 1 03 02200 01 0000 110</v>
      </c>
      <c r="E54" s="89">
        <v>1023433000</v>
      </c>
      <c r="F54" s="90">
        <v>1023433000</v>
      </c>
      <c r="G54" s="90">
        <v>1023433000</v>
      </c>
      <c r="H54" s="90"/>
      <c r="I54" s="90"/>
      <c r="J54" s="90"/>
      <c r="K54" s="90"/>
      <c r="L54" s="90">
        <v>898455688.01</v>
      </c>
      <c r="M54" s="90">
        <v>898455688.01</v>
      </c>
      <c r="N54" s="91">
        <v>898455688.01</v>
      </c>
      <c r="O54" s="91"/>
      <c r="P54" s="91"/>
      <c r="Q54" s="91"/>
      <c r="R54" s="91"/>
    </row>
    <row r="55" spans="1:18" ht="12.75">
      <c r="A55" s="92" t="s">
        <v>245</v>
      </c>
      <c r="B55" s="52">
        <v>10</v>
      </c>
      <c r="C55" s="52" t="s">
        <v>246</v>
      </c>
      <c r="D55" s="86" t="str">
        <f t="shared" si="0"/>
        <v>000 1 05 00000 00 0000 000</v>
      </c>
      <c r="E55" s="89">
        <v>3170236493.38</v>
      </c>
      <c r="F55" s="90">
        <v>2993356593.38</v>
      </c>
      <c r="G55" s="90">
        <v>1684481000</v>
      </c>
      <c r="H55" s="90">
        <v>1129786000</v>
      </c>
      <c r="I55" s="90">
        <v>173683492.72</v>
      </c>
      <c r="J55" s="90">
        <v>5406100.66</v>
      </c>
      <c r="K55" s="90">
        <v>176879900</v>
      </c>
      <c r="L55" s="90">
        <v>3186223226.1</v>
      </c>
      <c r="M55" s="90">
        <v>3008189609.93</v>
      </c>
      <c r="N55" s="91">
        <v>1656841240.11</v>
      </c>
      <c r="O55" s="91">
        <v>1174222533.06</v>
      </c>
      <c r="P55" s="91">
        <v>171993310.86</v>
      </c>
      <c r="Q55" s="91">
        <v>5132525.9</v>
      </c>
      <c r="R55" s="91">
        <v>178033616.17</v>
      </c>
    </row>
    <row r="56" spans="1:18" ht="22.5">
      <c r="A56" s="92" t="s">
        <v>247</v>
      </c>
      <c r="B56" s="52">
        <v>10</v>
      </c>
      <c r="C56" s="52" t="s">
        <v>248</v>
      </c>
      <c r="D56" s="86" t="str">
        <f t="shared" si="0"/>
        <v>000 1 05 01000 00 0000 110</v>
      </c>
      <c r="E56" s="89">
        <v>1787885000</v>
      </c>
      <c r="F56" s="90">
        <v>1677885000</v>
      </c>
      <c r="G56" s="90">
        <v>1677885000</v>
      </c>
      <c r="H56" s="90"/>
      <c r="I56" s="90"/>
      <c r="J56" s="90"/>
      <c r="K56" s="90">
        <v>110000000</v>
      </c>
      <c r="L56" s="90">
        <v>1761766938.99</v>
      </c>
      <c r="M56" s="90">
        <v>1651373582.34</v>
      </c>
      <c r="N56" s="91">
        <v>1651373582.34</v>
      </c>
      <c r="O56" s="91"/>
      <c r="P56" s="91"/>
      <c r="Q56" s="91"/>
      <c r="R56" s="91">
        <v>110393356.65</v>
      </c>
    </row>
    <row r="57" spans="1:18" ht="33.75">
      <c r="A57" s="92" t="s">
        <v>249</v>
      </c>
      <c r="B57" s="52">
        <v>10</v>
      </c>
      <c r="C57" s="52" t="s">
        <v>250</v>
      </c>
      <c r="D57" s="86" t="str">
        <f t="shared" si="0"/>
        <v>000 1 05 01010 01 0000 110</v>
      </c>
      <c r="E57" s="89">
        <v>1380649000</v>
      </c>
      <c r="F57" s="90">
        <v>1318989000</v>
      </c>
      <c r="G57" s="90">
        <v>1318989000</v>
      </c>
      <c r="H57" s="90"/>
      <c r="I57" s="90"/>
      <c r="J57" s="90"/>
      <c r="K57" s="90">
        <v>61660000</v>
      </c>
      <c r="L57" s="90">
        <v>1299919797.48</v>
      </c>
      <c r="M57" s="90">
        <v>1238018871.61</v>
      </c>
      <c r="N57" s="91">
        <v>1238018871.61</v>
      </c>
      <c r="O57" s="91"/>
      <c r="P57" s="91"/>
      <c r="Q57" s="91"/>
      <c r="R57" s="91">
        <v>61900925.87</v>
      </c>
    </row>
    <row r="58" spans="1:18" ht="45">
      <c r="A58" s="92" t="s">
        <v>251</v>
      </c>
      <c r="B58" s="52">
        <v>10</v>
      </c>
      <c r="C58" s="52" t="s">
        <v>252</v>
      </c>
      <c r="D58" s="86" t="str">
        <f t="shared" si="0"/>
        <v>000 1 05 01020 01 0000 110</v>
      </c>
      <c r="E58" s="89">
        <v>378688000</v>
      </c>
      <c r="F58" s="90">
        <v>358196000</v>
      </c>
      <c r="G58" s="90">
        <v>358196000</v>
      </c>
      <c r="H58" s="90"/>
      <c r="I58" s="90"/>
      <c r="J58" s="90"/>
      <c r="K58" s="90">
        <v>20492000</v>
      </c>
      <c r="L58" s="90">
        <v>433069588.83</v>
      </c>
      <c r="M58" s="90">
        <v>412447234.79</v>
      </c>
      <c r="N58" s="91">
        <v>412447234.79</v>
      </c>
      <c r="O58" s="91"/>
      <c r="P58" s="91"/>
      <c r="Q58" s="91"/>
      <c r="R58" s="91">
        <v>20622354.04</v>
      </c>
    </row>
    <row r="59" spans="1:18" ht="22.5">
      <c r="A59" s="92" t="s">
        <v>253</v>
      </c>
      <c r="B59" s="52">
        <v>10</v>
      </c>
      <c r="C59" s="52" t="s">
        <v>254</v>
      </c>
      <c r="D59" s="86" t="str">
        <f t="shared" si="0"/>
        <v>000 1 05 01030 01 0000 110</v>
      </c>
      <c r="E59" s="89">
        <v>27803000</v>
      </c>
      <c r="F59" s="90"/>
      <c r="G59" s="90"/>
      <c r="H59" s="90"/>
      <c r="I59" s="90"/>
      <c r="J59" s="90"/>
      <c r="K59" s="90">
        <v>27803000</v>
      </c>
      <c r="L59" s="90">
        <v>27824702.34</v>
      </c>
      <c r="M59" s="90"/>
      <c r="N59" s="91"/>
      <c r="O59" s="91"/>
      <c r="P59" s="91"/>
      <c r="Q59" s="91"/>
      <c r="R59" s="91">
        <v>27824702.34</v>
      </c>
    </row>
    <row r="60" spans="1:18" ht="45">
      <c r="A60" s="92" t="s">
        <v>255</v>
      </c>
      <c r="B60" s="52">
        <v>10</v>
      </c>
      <c r="C60" s="52" t="s">
        <v>256</v>
      </c>
      <c r="D60" s="86" t="str">
        <f t="shared" si="0"/>
        <v>000 1 05 01040 02 0000 110</v>
      </c>
      <c r="E60" s="89">
        <v>745000</v>
      </c>
      <c r="F60" s="90">
        <v>700000</v>
      </c>
      <c r="G60" s="90">
        <v>700000</v>
      </c>
      <c r="H60" s="90"/>
      <c r="I60" s="90"/>
      <c r="J60" s="90"/>
      <c r="K60" s="90">
        <v>45000</v>
      </c>
      <c r="L60" s="90">
        <v>952850.34</v>
      </c>
      <c r="M60" s="90">
        <v>907475.94</v>
      </c>
      <c r="N60" s="91">
        <v>907475.94</v>
      </c>
      <c r="O60" s="91"/>
      <c r="P60" s="91"/>
      <c r="Q60" s="91"/>
      <c r="R60" s="91">
        <v>45374.4</v>
      </c>
    </row>
    <row r="61" spans="1:18" ht="22.5">
      <c r="A61" s="92" t="s">
        <v>257</v>
      </c>
      <c r="B61" s="52">
        <v>10</v>
      </c>
      <c r="C61" s="52" t="s">
        <v>258</v>
      </c>
      <c r="D61" s="86" t="str">
        <f t="shared" si="0"/>
        <v>000 1 05 02000 02 0000 110</v>
      </c>
      <c r="E61" s="89">
        <v>1364316010.22</v>
      </c>
      <c r="F61" s="90">
        <v>1298046110.22</v>
      </c>
      <c r="G61" s="90"/>
      <c r="H61" s="90">
        <v>1129773120</v>
      </c>
      <c r="I61" s="90">
        <v>168272990.22</v>
      </c>
      <c r="J61" s="90"/>
      <c r="K61" s="90">
        <v>66269900</v>
      </c>
      <c r="L61" s="90">
        <v>1407433646.17</v>
      </c>
      <c r="M61" s="90">
        <v>1340413054.3</v>
      </c>
      <c r="N61" s="91"/>
      <c r="O61" s="91">
        <v>1173552269.34</v>
      </c>
      <c r="P61" s="91">
        <v>166860784.96</v>
      </c>
      <c r="Q61" s="91"/>
      <c r="R61" s="91">
        <v>67020591.87</v>
      </c>
    </row>
    <row r="62" spans="1:18" ht="12.75">
      <c r="A62" s="92" t="s">
        <v>259</v>
      </c>
      <c r="B62" s="52">
        <v>10</v>
      </c>
      <c r="C62" s="52" t="s">
        <v>260</v>
      </c>
      <c r="D62" s="86" t="str">
        <f t="shared" si="0"/>
        <v>000 1 05 03000 01 0000 110</v>
      </c>
      <c r="E62" s="89">
        <v>18035483.16</v>
      </c>
      <c r="F62" s="90">
        <v>17425483.16</v>
      </c>
      <c r="G62" s="90">
        <v>6596000</v>
      </c>
      <c r="H62" s="90">
        <v>12880</v>
      </c>
      <c r="I62" s="90">
        <v>5410502.5</v>
      </c>
      <c r="J62" s="90">
        <v>5406100.66</v>
      </c>
      <c r="K62" s="90">
        <v>610000</v>
      </c>
      <c r="L62" s="90">
        <v>17022640.94</v>
      </c>
      <c r="M62" s="90">
        <v>16402973.29</v>
      </c>
      <c r="N62" s="91">
        <v>5467657.77</v>
      </c>
      <c r="O62" s="91">
        <v>670263.72</v>
      </c>
      <c r="P62" s="91">
        <v>5132525.9</v>
      </c>
      <c r="Q62" s="91">
        <v>5132525.9</v>
      </c>
      <c r="R62" s="91">
        <v>619667.65</v>
      </c>
    </row>
    <row r="63" spans="1:18" ht="12.75">
      <c r="A63" s="92" t="s">
        <v>261</v>
      </c>
      <c r="B63" s="52">
        <v>10</v>
      </c>
      <c r="C63" s="52" t="s">
        <v>262</v>
      </c>
      <c r="D63" s="86" t="str">
        <f t="shared" si="0"/>
        <v>000 1 06 00000 00 0000 000</v>
      </c>
      <c r="E63" s="89">
        <v>15790734190.37</v>
      </c>
      <c r="F63" s="90">
        <v>15790734190.37</v>
      </c>
      <c r="G63" s="90">
        <v>11772664000</v>
      </c>
      <c r="H63" s="90">
        <v>3642506063.72</v>
      </c>
      <c r="I63" s="90"/>
      <c r="J63" s="90">
        <v>375564126.65</v>
      </c>
      <c r="K63" s="90"/>
      <c r="L63" s="90">
        <v>16270132408.97</v>
      </c>
      <c r="M63" s="90">
        <v>16270132408.97</v>
      </c>
      <c r="N63" s="91">
        <v>11959017113.14</v>
      </c>
      <c r="O63" s="91">
        <v>3952498499.86</v>
      </c>
      <c r="P63" s="91"/>
      <c r="Q63" s="91">
        <v>358616795.97</v>
      </c>
      <c r="R63" s="91"/>
    </row>
    <row r="64" spans="1:18" ht="12.75">
      <c r="A64" s="92" t="s">
        <v>263</v>
      </c>
      <c r="B64" s="52">
        <v>10</v>
      </c>
      <c r="C64" s="52" t="s">
        <v>264</v>
      </c>
      <c r="D64" s="86" t="str">
        <f t="shared" si="0"/>
        <v>000 1 06 01000 00 0000 110</v>
      </c>
      <c r="E64" s="89">
        <v>235501163.69</v>
      </c>
      <c r="F64" s="90">
        <v>235501163.69</v>
      </c>
      <c r="G64" s="90"/>
      <c r="H64" s="90">
        <v>194086000</v>
      </c>
      <c r="I64" s="90"/>
      <c r="J64" s="90">
        <v>41415163.69</v>
      </c>
      <c r="K64" s="90"/>
      <c r="L64" s="90">
        <v>257277310.11</v>
      </c>
      <c r="M64" s="90">
        <v>257277310.11</v>
      </c>
      <c r="N64" s="91"/>
      <c r="O64" s="91">
        <v>218305843.43</v>
      </c>
      <c r="P64" s="91"/>
      <c r="Q64" s="91">
        <v>38971466.68</v>
      </c>
      <c r="R64" s="91"/>
    </row>
    <row r="65" spans="1:18" ht="45">
      <c r="A65" s="92" t="s">
        <v>265</v>
      </c>
      <c r="B65" s="52">
        <v>10</v>
      </c>
      <c r="C65" s="52" t="s">
        <v>266</v>
      </c>
      <c r="D65" s="86" t="str">
        <f t="shared" si="0"/>
        <v>000 1 06 01020 04 0000 110</v>
      </c>
      <c r="E65" s="89">
        <v>194086000</v>
      </c>
      <c r="F65" s="90">
        <v>194086000</v>
      </c>
      <c r="G65" s="90"/>
      <c r="H65" s="90">
        <v>194086000</v>
      </c>
      <c r="I65" s="90"/>
      <c r="J65" s="90"/>
      <c r="K65" s="90"/>
      <c r="L65" s="90">
        <v>218305843.43</v>
      </c>
      <c r="M65" s="90">
        <v>218305843.43</v>
      </c>
      <c r="N65" s="91"/>
      <c r="O65" s="91">
        <v>218305843.43</v>
      </c>
      <c r="P65" s="91"/>
      <c r="Q65" s="91"/>
      <c r="R65" s="91"/>
    </row>
    <row r="66" spans="1:18" ht="45">
      <c r="A66" s="92" t="s">
        <v>267</v>
      </c>
      <c r="B66" s="52">
        <v>10</v>
      </c>
      <c r="C66" s="52" t="s">
        <v>268</v>
      </c>
      <c r="D66" s="86" t="str">
        <f t="shared" si="0"/>
        <v>000 1 06 01030 10 0000 110</v>
      </c>
      <c r="E66" s="89">
        <v>41415163.69</v>
      </c>
      <c r="F66" s="90">
        <v>41415163.69</v>
      </c>
      <c r="G66" s="90"/>
      <c r="H66" s="90"/>
      <c r="I66" s="90"/>
      <c r="J66" s="90">
        <v>41415163.69</v>
      </c>
      <c r="K66" s="90"/>
      <c r="L66" s="90">
        <v>38971466.68</v>
      </c>
      <c r="M66" s="90">
        <v>38971466.68</v>
      </c>
      <c r="N66" s="91"/>
      <c r="O66" s="91"/>
      <c r="P66" s="91"/>
      <c r="Q66" s="91">
        <v>38971466.68</v>
      </c>
      <c r="R66" s="91"/>
    </row>
    <row r="67" spans="1:18" ht="12.75">
      <c r="A67" s="92" t="s">
        <v>269</v>
      </c>
      <c r="B67" s="52">
        <v>10</v>
      </c>
      <c r="C67" s="52" t="s">
        <v>270</v>
      </c>
      <c r="D67" s="86" t="str">
        <f t="shared" si="0"/>
        <v>000 1 06 02000 02 0000 110</v>
      </c>
      <c r="E67" s="89">
        <v>10052347000</v>
      </c>
      <c r="F67" s="90">
        <v>10052347000</v>
      </c>
      <c r="G67" s="90">
        <v>10052347000</v>
      </c>
      <c r="H67" s="90"/>
      <c r="I67" s="90"/>
      <c r="J67" s="90"/>
      <c r="K67" s="90"/>
      <c r="L67" s="90">
        <v>10266413138.74</v>
      </c>
      <c r="M67" s="90">
        <v>10266413138.74</v>
      </c>
      <c r="N67" s="91">
        <v>10266413138.74</v>
      </c>
      <c r="O67" s="91"/>
      <c r="P67" s="91"/>
      <c r="Q67" s="91"/>
      <c r="R67" s="91"/>
    </row>
    <row r="68" spans="1:18" ht="22.5">
      <c r="A68" s="92" t="s">
        <v>271</v>
      </c>
      <c r="B68" s="52">
        <v>10</v>
      </c>
      <c r="C68" s="52" t="s">
        <v>272</v>
      </c>
      <c r="D68" s="86" t="str">
        <f t="shared" si="0"/>
        <v>000 1 06 02010 02 0000 110</v>
      </c>
      <c r="E68" s="89">
        <v>10033500000</v>
      </c>
      <c r="F68" s="90">
        <v>10033500000</v>
      </c>
      <c r="G68" s="90">
        <v>10033500000</v>
      </c>
      <c r="H68" s="90"/>
      <c r="I68" s="90"/>
      <c r="J68" s="90"/>
      <c r="K68" s="90"/>
      <c r="L68" s="90">
        <v>10240897597.52</v>
      </c>
      <c r="M68" s="90">
        <v>10240897597.52</v>
      </c>
      <c r="N68" s="91">
        <v>10240897597.52</v>
      </c>
      <c r="O68" s="91"/>
      <c r="P68" s="91"/>
      <c r="Q68" s="91"/>
      <c r="R68" s="91"/>
    </row>
    <row r="69" spans="1:18" ht="22.5">
      <c r="A69" s="92" t="s">
        <v>273</v>
      </c>
      <c r="B69" s="52">
        <v>10</v>
      </c>
      <c r="C69" s="52" t="s">
        <v>274</v>
      </c>
      <c r="D69" s="86" t="str">
        <f t="shared" si="0"/>
        <v>000 1 06 02020 02 0000 110</v>
      </c>
      <c r="E69" s="89">
        <v>18847000</v>
      </c>
      <c r="F69" s="90">
        <v>18847000</v>
      </c>
      <c r="G69" s="90">
        <v>18847000</v>
      </c>
      <c r="H69" s="90"/>
      <c r="I69" s="90"/>
      <c r="J69" s="90"/>
      <c r="K69" s="90"/>
      <c r="L69" s="90">
        <v>25515541.22</v>
      </c>
      <c r="M69" s="90">
        <v>25515541.22</v>
      </c>
      <c r="N69" s="91">
        <v>25515541.22</v>
      </c>
      <c r="O69" s="91"/>
      <c r="P69" s="91"/>
      <c r="Q69" s="91"/>
      <c r="R69" s="91"/>
    </row>
    <row r="70" spans="1:18" ht="12.75">
      <c r="A70" s="92" t="s">
        <v>275</v>
      </c>
      <c r="B70" s="52">
        <v>10</v>
      </c>
      <c r="C70" s="52" t="s">
        <v>276</v>
      </c>
      <c r="D70" s="86" t="str">
        <f t="shared" si="0"/>
        <v>000 1 06 04000 02 0000 110</v>
      </c>
      <c r="E70" s="89">
        <v>1720317000</v>
      </c>
      <c r="F70" s="90">
        <v>1720317000</v>
      </c>
      <c r="G70" s="90">
        <v>1720317000</v>
      </c>
      <c r="H70" s="90"/>
      <c r="I70" s="90"/>
      <c r="J70" s="90"/>
      <c r="K70" s="90"/>
      <c r="L70" s="90">
        <v>1693820722.4</v>
      </c>
      <c r="M70" s="90">
        <v>1693820722.4</v>
      </c>
      <c r="N70" s="91">
        <v>1693820722.4</v>
      </c>
      <c r="O70" s="91"/>
      <c r="P70" s="91"/>
      <c r="Q70" s="91"/>
      <c r="R70" s="91"/>
    </row>
    <row r="71" spans="1:18" ht="12.75">
      <c r="A71" s="92" t="s">
        <v>277</v>
      </c>
      <c r="B71" s="52">
        <v>10</v>
      </c>
      <c r="C71" s="52" t="s">
        <v>278</v>
      </c>
      <c r="D71" s="86" t="str">
        <f t="shared" si="0"/>
        <v>000 1 06 04011 02 0000 110</v>
      </c>
      <c r="E71" s="89">
        <v>610000000</v>
      </c>
      <c r="F71" s="90">
        <v>610000000</v>
      </c>
      <c r="G71" s="90">
        <v>610000000</v>
      </c>
      <c r="H71" s="90"/>
      <c r="I71" s="90"/>
      <c r="J71" s="90"/>
      <c r="K71" s="90"/>
      <c r="L71" s="90">
        <v>540056648.28</v>
      </c>
      <c r="M71" s="90">
        <v>540056648.28</v>
      </c>
      <c r="N71" s="91">
        <v>540056648.28</v>
      </c>
      <c r="O71" s="91"/>
      <c r="P71" s="91"/>
      <c r="Q71" s="91"/>
      <c r="R71" s="91"/>
    </row>
    <row r="72" spans="1:18" ht="12.75">
      <c r="A72" s="92" t="s">
        <v>279</v>
      </c>
      <c r="B72" s="52">
        <v>10</v>
      </c>
      <c r="C72" s="52" t="s">
        <v>280</v>
      </c>
      <c r="D72" s="86" t="str">
        <f t="shared" si="0"/>
        <v>000 1 06 04012 02 0000 110</v>
      </c>
      <c r="E72" s="89">
        <v>1110317000</v>
      </c>
      <c r="F72" s="90">
        <v>1110317000</v>
      </c>
      <c r="G72" s="90">
        <v>1110317000</v>
      </c>
      <c r="H72" s="90"/>
      <c r="I72" s="90"/>
      <c r="J72" s="90"/>
      <c r="K72" s="90"/>
      <c r="L72" s="90">
        <v>1153764074.12</v>
      </c>
      <c r="M72" s="90">
        <v>1153764074.12</v>
      </c>
      <c r="N72" s="91">
        <v>1153764074.12</v>
      </c>
      <c r="O72" s="91"/>
      <c r="P72" s="91"/>
      <c r="Q72" s="91"/>
      <c r="R72" s="91"/>
    </row>
    <row r="73" spans="1:18" ht="12.75">
      <c r="A73" s="92" t="s">
        <v>281</v>
      </c>
      <c r="B73" s="52">
        <v>10</v>
      </c>
      <c r="C73" s="52" t="s">
        <v>282</v>
      </c>
      <c r="D73" s="86" t="str">
        <f t="shared" si="0"/>
        <v>000 1 06 05000 02 0000 110</v>
      </c>
      <c r="E73" s="89"/>
      <c r="F73" s="90"/>
      <c r="G73" s="90"/>
      <c r="H73" s="90"/>
      <c r="I73" s="90"/>
      <c r="J73" s="90"/>
      <c r="K73" s="90"/>
      <c r="L73" s="90">
        <v>-1216748</v>
      </c>
      <c r="M73" s="90">
        <v>-1216748</v>
      </c>
      <c r="N73" s="91">
        <v>-1216748</v>
      </c>
      <c r="O73" s="91"/>
      <c r="P73" s="91"/>
      <c r="Q73" s="91"/>
      <c r="R73" s="91"/>
    </row>
    <row r="74" spans="1:18" ht="12.75">
      <c r="A74" s="92" t="s">
        <v>283</v>
      </c>
      <c r="B74" s="52">
        <v>10</v>
      </c>
      <c r="C74" s="52" t="s">
        <v>284</v>
      </c>
      <c r="D74" s="86" t="str">
        <f t="shared" si="0"/>
        <v>000 1 06 06000 00 0000 110</v>
      </c>
      <c r="E74" s="89">
        <v>3782569026.68</v>
      </c>
      <c r="F74" s="90">
        <v>3782569026.68</v>
      </c>
      <c r="G74" s="90"/>
      <c r="H74" s="90">
        <v>3448420063.72</v>
      </c>
      <c r="I74" s="90"/>
      <c r="J74" s="90">
        <v>334148962.96</v>
      </c>
      <c r="K74" s="90"/>
      <c r="L74" s="90">
        <v>4053837985.72</v>
      </c>
      <c r="M74" s="90">
        <v>4053837985.72</v>
      </c>
      <c r="N74" s="91"/>
      <c r="O74" s="91">
        <v>3734192656.43</v>
      </c>
      <c r="P74" s="91"/>
      <c r="Q74" s="91">
        <v>319645329.29</v>
      </c>
      <c r="R74" s="91"/>
    </row>
    <row r="75" spans="1:18" ht="45">
      <c r="A75" s="92" t="s">
        <v>285</v>
      </c>
      <c r="B75" s="52">
        <v>10</v>
      </c>
      <c r="C75" s="52" t="s">
        <v>286</v>
      </c>
      <c r="D75" s="86" t="str">
        <f t="shared" si="0"/>
        <v>000 1 06 06010 00 0000 110</v>
      </c>
      <c r="E75" s="89">
        <v>199836894.05</v>
      </c>
      <c r="F75" s="90">
        <v>199836894.05</v>
      </c>
      <c r="G75" s="90"/>
      <c r="H75" s="90">
        <v>47992000</v>
      </c>
      <c r="I75" s="90"/>
      <c r="J75" s="90">
        <v>151844894.05</v>
      </c>
      <c r="K75" s="90"/>
      <c r="L75" s="90">
        <v>265379585.39</v>
      </c>
      <c r="M75" s="90">
        <v>265379585.39</v>
      </c>
      <c r="N75" s="91"/>
      <c r="O75" s="91">
        <v>118283840.19</v>
      </c>
      <c r="P75" s="91"/>
      <c r="Q75" s="91">
        <v>147095745.2</v>
      </c>
      <c r="R75" s="91"/>
    </row>
    <row r="76" spans="1:18" ht="67.5">
      <c r="A76" s="92" t="s">
        <v>287</v>
      </c>
      <c r="B76" s="52">
        <v>10</v>
      </c>
      <c r="C76" s="52" t="s">
        <v>288</v>
      </c>
      <c r="D76" s="86" t="str">
        <f t="shared" si="0"/>
        <v>000 1 06 06012 04 0000 110</v>
      </c>
      <c r="E76" s="89">
        <v>47992000</v>
      </c>
      <c r="F76" s="90">
        <v>47992000</v>
      </c>
      <c r="G76" s="90"/>
      <c r="H76" s="90">
        <v>47992000</v>
      </c>
      <c r="I76" s="90"/>
      <c r="J76" s="90"/>
      <c r="K76" s="90"/>
      <c r="L76" s="90">
        <v>118283840.19</v>
      </c>
      <c r="M76" s="90">
        <v>118283840.19</v>
      </c>
      <c r="N76" s="91"/>
      <c r="O76" s="91">
        <v>118283840.19</v>
      </c>
      <c r="P76" s="91"/>
      <c r="Q76" s="91"/>
      <c r="R76" s="91"/>
    </row>
    <row r="77" spans="1:18" ht="67.5">
      <c r="A77" s="92" t="s">
        <v>289</v>
      </c>
      <c r="B77" s="52">
        <v>10</v>
      </c>
      <c r="C77" s="52" t="s">
        <v>290</v>
      </c>
      <c r="D77" s="86" t="str">
        <f t="shared" si="0"/>
        <v>000 1 06 06013 10 0000 110</v>
      </c>
      <c r="E77" s="89">
        <v>151844894.05</v>
      </c>
      <c r="F77" s="90">
        <v>151844894.05</v>
      </c>
      <c r="G77" s="90"/>
      <c r="H77" s="90"/>
      <c r="I77" s="90"/>
      <c r="J77" s="90">
        <v>151844894.05</v>
      </c>
      <c r="K77" s="90"/>
      <c r="L77" s="90">
        <v>147095745.2</v>
      </c>
      <c r="M77" s="90">
        <v>147095745.2</v>
      </c>
      <c r="N77" s="91"/>
      <c r="O77" s="91"/>
      <c r="P77" s="91"/>
      <c r="Q77" s="91">
        <v>147095745.2</v>
      </c>
      <c r="R77" s="91"/>
    </row>
    <row r="78" spans="1:18" ht="45">
      <c r="A78" s="92" t="s">
        <v>291</v>
      </c>
      <c r="B78" s="52">
        <v>10</v>
      </c>
      <c r="C78" s="52" t="s">
        <v>292</v>
      </c>
      <c r="D78" s="86" t="str">
        <f t="shared" si="0"/>
        <v>000 1 06 06020 00 0000 110</v>
      </c>
      <c r="E78" s="89">
        <v>3582732132.63</v>
      </c>
      <c r="F78" s="90">
        <v>3582732132.63</v>
      </c>
      <c r="G78" s="90"/>
      <c r="H78" s="90">
        <v>3400428063.72</v>
      </c>
      <c r="I78" s="90"/>
      <c r="J78" s="90">
        <v>182304068.91</v>
      </c>
      <c r="K78" s="90"/>
      <c r="L78" s="90">
        <v>3788458400.33</v>
      </c>
      <c r="M78" s="90">
        <v>3788458400.33</v>
      </c>
      <c r="N78" s="91"/>
      <c r="O78" s="91">
        <v>3615908816.24</v>
      </c>
      <c r="P78" s="91"/>
      <c r="Q78" s="91">
        <v>172549584.09</v>
      </c>
      <c r="R78" s="91"/>
    </row>
    <row r="79" spans="1:18" ht="67.5">
      <c r="A79" s="92" t="s">
        <v>293</v>
      </c>
      <c r="B79" s="52">
        <v>10</v>
      </c>
      <c r="C79" s="52" t="s">
        <v>294</v>
      </c>
      <c r="D79" s="86" t="str">
        <f t="shared" si="0"/>
        <v>000 1 06 06022 04 0000 110</v>
      </c>
      <c r="E79" s="89">
        <v>3400428063.72</v>
      </c>
      <c r="F79" s="90">
        <v>3400428063.72</v>
      </c>
      <c r="G79" s="90"/>
      <c r="H79" s="90">
        <v>3400428063.72</v>
      </c>
      <c r="I79" s="90"/>
      <c r="J79" s="90"/>
      <c r="K79" s="90"/>
      <c r="L79" s="90">
        <v>3615908816.24</v>
      </c>
      <c r="M79" s="90">
        <v>3615908816.24</v>
      </c>
      <c r="N79" s="91"/>
      <c r="O79" s="91">
        <v>3615908816.24</v>
      </c>
      <c r="P79" s="91"/>
      <c r="Q79" s="91"/>
      <c r="R79" s="91"/>
    </row>
    <row r="80" spans="1:18" ht="67.5">
      <c r="A80" s="92" t="s">
        <v>295</v>
      </c>
      <c r="B80" s="52">
        <v>10</v>
      </c>
      <c r="C80" s="52" t="s">
        <v>296</v>
      </c>
      <c r="D80" s="86" t="str">
        <f t="shared" si="0"/>
        <v>000 1 06 06023 10 0000 110</v>
      </c>
      <c r="E80" s="89">
        <v>182304068.91</v>
      </c>
      <c r="F80" s="90">
        <v>182304068.91</v>
      </c>
      <c r="G80" s="90"/>
      <c r="H80" s="90"/>
      <c r="I80" s="90"/>
      <c r="J80" s="90">
        <v>182304068.91</v>
      </c>
      <c r="K80" s="90"/>
      <c r="L80" s="90">
        <v>172549584.09</v>
      </c>
      <c r="M80" s="90">
        <v>172549584.09</v>
      </c>
      <c r="N80" s="91"/>
      <c r="O80" s="91"/>
      <c r="P80" s="91"/>
      <c r="Q80" s="91">
        <v>172549584.09</v>
      </c>
      <c r="R80" s="91"/>
    </row>
    <row r="81" spans="1:18" ht="22.5">
      <c r="A81" s="92" t="s">
        <v>297</v>
      </c>
      <c r="B81" s="52">
        <v>10</v>
      </c>
      <c r="C81" s="52" t="s">
        <v>298</v>
      </c>
      <c r="D81" s="86" t="str">
        <f aca="true" t="shared" si="1" ref="D81:D144">IF(LEFT(C81,5)="000 8","X",C81)</f>
        <v>000 1 07 00000 00 0000 000</v>
      </c>
      <c r="E81" s="89">
        <v>25043000</v>
      </c>
      <c r="F81" s="90">
        <v>25043000</v>
      </c>
      <c r="G81" s="90">
        <v>25043000</v>
      </c>
      <c r="H81" s="90"/>
      <c r="I81" s="90"/>
      <c r="J81" s="90"/>
      <c r="K81" s="90"/>
      <c r="L81" s="90">
        <v>37172701.84</v>
      </c>
      <c r="M81" s="90">
        <v>37172701.84</v>
      </c>
      <c r="N81" s="91">
        <v>37172701.84</v>
      </c>
      <c r="O81" s="91"/>
      <c r="P81" s="91"/>
      <c r="Q81" s="91"/>
      <c r="R81" s="91"/>
    </row>
    <row r="82" spans="1:18" ht="12.75">
      <c r="A82" s="92" t="s">
        <v>299</v>
      </c>
      <c r="B82" s="52">
        <v>10</v>
      </c>
      <c r="C82" s="52" t="s">
        <v>300</v>
      </c>
      <c r="D82" s="86" t="str">
        <f t="shared" si="1"/>
        <v>000 1 07 01000 01 0000 110</v>
      </c>
      <c r="E82" s="89">
        <v>24507000</v>
      </c>
      <c r="F82" s="90">
        <v>24507000</v>
      </c>
      <c r="G82" s="90">
        <v>24507000</v>
      </c>
      <c r="H82" s="90"/>
      <c r="I82" s="90"/>
      <c r="J82" s="90"/>
      <c r="K82" s="90"/>
      <c r="L82" s="90">
        <v>35658920.9</v>
      </c>
      <c r="M82" s="90">
        <v>35658920.9</v>
      </c>
      <c r="N82" s="91">
        <v>35658920.9</v>
      </c>
      <c r="O82" s="91"/>
      <c r="P82" s="91"/>
      <c r="Q82" s="91"/>
      <c r="R82" s="91"/>
    </row>
    <row r="83" spans="1:18" ht="22.5">
      <c r="A83" s="92" t="s">
        <v>301</v>
      </c>
      <c r="B83" s="52">
        <v>10</v>
      </c>
      <c r="C83" s="52" t="s">
        <v>302</v>
      </c>
      <c r="D83" s="86" t="str">
        <f t="shared" si="1"/>
        <v>000 1 07 01020 01 0000 110</v>
      </c>
      <c r="E83" s="89">
        <v>19507000</v>
      </c>
      <c r="F83" s="90">
        <v>19507000</v>
      </c>
      <c r="G83" s="90">
        <v>19507000</v>
      </c>
      <c r="H83" s="90"/>
      <c r="I83" s="90"/>
      <c r="J83" s="90"/>
      <c r="K83" s="90"/>
      <c r="L83" s="90">
        <v>29789475</v>
      </c>
      <c r="M83" s="90">
        <v>29789475</v>
      </c>
      <c r="N83" s="91">
        <v>29789475</v>
      </c>
      <c r="O83" s="91"/>
      <c r="P83" s="91"/>
      <c r="Q83" s="91"/>
      <c r="R83" s="91"/>
    </row>
    <row r="84" spans="1:18" ht="33.75">
      <c r="A84" s="92" t="s">
        <v>303</v>
      </c>
      <c r="B84" s="52">
        <v>10</v>
      </c>
      <c r="C84" s="52" t="s">
        <v>304</v>
      </c>
      <c r="D84" s="86" t="str">
        <f t="shared" si="1"/>
        <v>000 1 07 01030 01 0000 110</v>
      </c>
      <c r="E84" s="89">
        <v>5000000</v>
      </c>
      <c r="F84" s="90">
        <v>5000000</v>
      </c>
      <c r="G84" s="90">
        <v>5000000</v>
      </c>
      <c r="H84" s="90"/>
      <c r="I84" s="90"/>
      <c r="J84" s="90"/>
      <c r="K84" s="90"/>
      <c r="L84" s="90">
        <v>5869445.9</v>
      </c>
      <c r="M84" s="90">
        <v>5869445.9</v>
      </c>
      <c r="N84" s="91">
        <v>5869445.9</v>
      </c>
      <c r="O84" s="91"/>
      <c r="P84" s="91"/>
      <c r="Q84" s="91"/>
      <c r="R84" s="91"/>
    </row>
    <row r="85" spans="1:18" ht="33.75">
      <c r="A85" s="92" t="s">
        <v>305</v>
      </c>
      <c r="B85" s="52">
        <v>10</v>
      </c>
      <c r="C85" s="52" t="s">
        <v>306</v>
      </c>
      <c r="D85" s="86" t="str">
        <f t="shared" si="1"/>
        <v>000 1 07 04000 01 0000 110</v>
      </c>
      <c r="E85" s="89">
        <v>536000</v>
      </c>
      <c r="F85" s="90">
        <v>536000</v>
      </c>
      <c r="G85" s="90">
        <v>536000</v>
      </c>
      <c r="H85" s="90"/>
      <c r="I85" s="90"/>
      <c r="J85" s="90"/>
      <c r="K85" s="90"/>
      <c r="L85" s="90">
        <v>1513780.94</v>
      </c>
      <c r="M85" s="90">
        <v>1513780.94</v>
      </c>
      <c r="N85" s="91">
        <v>1513780.94</v>
      </c>
      <c r="O85" s="91"/>
      <c r="P85" s="91"/>
      <c r="Q85" s="91"/>
      <c r="R85" s="91"/>
    </row>
    <row r="86" spans="1:18" ht="12.75">
      <c r="A86" s="92" t="s">
        <v>307</v>
      </c>
      <c r="B86" s="52">
        <v>10</v>
      </c>
      <c r="C86" s="52" t="s">
        <v>308</v>
      </c>
      <c r="D86" s="86" t="str">
        <f t="shared" si="1"/>
        <v>000 1 07 04010 01 0000 110</v>
      </c>
      <c r="E86" s="89">
        <v>536000</v>
      </c>
      <c r="F86" s="90">
        <v>536000</v>
      </c>
      <c r="G86" s="90">
        <v>536000</v>
      </c>
      <c r="H86" s="90"/>
      <c r="I86" s="90"/>
      <c r="J86" s="90"/>
      <c r="K86" s="90"/>
      <c r="L86" s="90">
        <v>1393108.09</v>
      </c>
      <c r="M86" s="90">
        <v>1393108.09</v>
      </c>
      <c r="N86" s="91">
        <v>1393108.09</v>
      </c>
      <c r="O86" s="91"/>
      <c r="P86" s="91"/>
      <c r="Q86" s="91"/>
      <c r="R86" s="91"/>
    </row>
    <row r="87" spans="1:18" ht="33.75">
      <c r="A87" s="92" t="s">
        <v>309</v>
      </c>
      <c r="B87" s="52">
        <v>10</v>
      </c>
      <c r="C87" s="52" t="s">
        <v>310</v>
      </c>
      <c r="D87" s="86" t="str">
        <f t="shared" si="1"/>
        <v>000 1 07 04030 01 0000 110</v>
      </c>
      <c r="E87" s="89"/>
      <c r="F87" s="90"/>
      <c r="G87" s="90"/>
      <c r="H87" s="90"/>
      <c r="I87" s="90"/>
      <c r="J87" s="90"/>
      <c r="K87" s="90"/>
      <c r="L87" s="90">
        <v>120672.85</v>
      </c>
      <c r="M87" s="90">
        <v>120672.85</v>
      </c>
      <c r="N87" s="91">
        <v>120672.85</v>
      </c>
      <c r="O87" s="91"/>
      <c r="P87" s="91"/>
      <c r="Q87" s="91"/>
      <c r="R87" s="91"/>
    </row>
    <row r="88" spans="1:18" ht="12.75">
      <c r="A88" s="92" t="s">
        <v>311</v>
      </c>
      <c r="B88" s="52">
        <v>10</v>
      </c>
      <c r="C88" s="52" t="s">
        <v>312</v>
      </c>
      <c r="D88" s="86" t="str">
        <f t="shared" si="1"/>
        <v>000 1 08 00000 00 0000 000</v>
      </c>
      <c r="E88" s="89">
        <v>823387895.14</v>
      </c>
      <c r="F88" s="90">
        <v>823387895.14</v>
      </c>
      <c r="G88" s="90">
        <v>6494200</v>
      </c>
      <c r="H88" s="90">
        <v>669608496.23</v>
      </c>
      <c r="I88" s="90">
        <v>141952240.7</v>
      </c>
      <c r="J88" s="90">
        <v>5332958.21</v>
      </c>
      <c r="K88" s="90"/>
      <c r="L88" s="90">
        <v>880586555.67</v>
      </c>
      <c r="M88" s="90">
        <v>880586555.67</v>
      </c>
      <c r="N88" s="91">
        <v>13880213.46</v>
      </c>
      <c r="O88" s="91">
        <v>718793396.88</v>
      </c>
      <c r="P88" s="91">
        <v>142889385.98</v>
      </c>
      <c r="Q88" s="91">
        <v>5023559.35</v>
      </c>
      <c r="R88" s="91"/>
    </row>
    <row r="89" spans="1:18" ht="33.75">
      <c r="A89" s="92" t="s">
        <v>313</v>
      </c>
      <c r="B89" s="52">
        <v>10</v>
      </c>
      <c r="C89" s="52" t="s">
        <v>314</v>
      </c>
      <c r="D89" s="86" t="str">
        <f t="shared" si="1"/>
        <v>000 1 08 03000 01 0000 110</v>
      </c>
      <c r="E89" s="89">
        <v>224128218.08</v>
      </c>
      <c r="F89" s="90">
        <v>224128218.08</v>
      </c>
      <c r="G89" s="90"/>
      <c r="H89" s="90">
        <v>198638000</v>
      </c>
      <c r="I89" s="90">
        <v>25490218.08</v>
      </c>
      <c r="J89" s="90"/>
      <c r="K89" s="90"/>
      <c r="L89" s="90">
        <v>241238950.86</v>
      </c>
      <c r="M89" s="90">
        <v>241238950.86</v>
      </c>
      <c r="N89" s="91"/>
      <c r="O89" s="91">
        <v>216179507.87</v>
      </c>
      <c r="P89" s="91">
        <v>25059442.99</v>
      </c>
      <c r="Q89" s="91"/>
      <c r="R89" s="91"/>
    </row>
    <row r="90" spans="1:18" ht="45">
      <c r="A90" s="92" t="s">
        <v>315</v>
      </c>
      <c r="B90" s="52">
        <v>10</v>
      </c>
      <c r="C90" s="52" t="s">
        <v>316</v>
      </c>
      <c r="D90" s="86" t="str">
        <f t="shared" si="1"/>
        <v>000 1 08 03010 01 0000 110</v>
      </c>
      <c r="E90" s="89">
        <v>224128218.08</v>
      </c>
      <c r="F90" s="90">
        <v>224128218.08</v>
      </c>
      <c r="G90" s="90"/>
      <c r="H90" s="90">
        <v>198638000</v>
      </c>
      <c r="I90" s="90">
        <v>25490218.08</v>
      </c>
      <c r="J90" s="90"/>
      <c r="K90" s="90"/>
      <c r="L90" s="90">
        <v>241238950.86</v>
      </c>
      <c r="M90" s="90">
        <v>241238950.86</v>
      </c>
      <c r="N90" s="91"/>
      <c r="O90" s="91">
        <v>216179507.87</v>
      </c>
      <c r="P90" s="91">
        <v>25059442.99</v>
      </c>
      <c r="Q90" s="91"/>
      <c r="R90" s="91"/>
    </row>
    <row r="91" spans="1:18" ht="45">
      <c r="A91" s="92" t="s">
        <v>317</v>
      </c>
      <c r="B91" s="52">
        <v>10</v>
      </c>
      <c r="C91" s="52" t="s">
        <v>318</v>
      </c>
      <c r="D91" s="86" t="str">
        <f t="shared" si="1"/>
        <v>000 1 08 04000 01 0000 110</v>
      </c>
      <c r="E91" s="89">
        <v>5332958.21</v>
      </c>
      <c r="F91" s="90">
        <v>5332958.21</v>
      </c>
      <c r="G91" s="90"/>
      <c r="H91" s="90"/>
      <c r="I91" s="90"/>
      <c r="J91" s="90">
        <v>5332958.21</v>
      </c>
      <c r="K91" s="90"/>
      <c r="L91" s="90">
        <v>5023559.35</v>
      </c>
      <c r="M91" s="90">
        <v>5023559.35</v>
      </c>
      <c r="N91" s="91"/>
      <c r="O91" s="91"/>
      <c r="P91" s="91"/>
      <c r="Q91" s="91">
        <v>5023559.35</v>
      </c>
      <c r="R91" s="91"/>
    </row>
    <row r="92" spans="1:18" ht="78.75">
      <c r="A92" s="92" t="s">
        <v>319</v>
      </c>
      <c r="B92" s="52">
        <v>10</v>
      </c>
      <c r="C92" s="52" t="s">
        <v>320</v>
      </c>
      <c r="D92" s="86" t="str">
        <f t="shared" si="1"/>
        <v>000 1 08 04020 01 0000 110</v>
      </c>
      <c r="E92" s="89">
        <v>5332958.21</v>
      </c>
      <c r="F92" s="90">
        <v>5332958.21</v>
      </c>
      <c r="G92" s="90"/>
      <c r="H92" s="90"/>
      <c r="I92" s="90"/>
      <c r="J92" s="90">
        <v>5332958.21</v>
      </c>
      <c r="K92" s="90"/>
      <c r="L92" s="90">
        <v>5023559.35</v>
      </c>
      <c r="M92" s="90">
        <v>5023559.35</v>
      </c>
      <c r="N92" s="91"/>
      <c r="O92" s="91"/>
      <c r="P92" s="91"/>
      <c r="Q92" s="91">
        <v>5023559.35</v>
      </c>
      <c r="R92" s="91"/>
    </row>
    <row r="93" spans="1:18" ht="33.75">
      <c r="A93" s="92" t="s">
        <v>321</v>
      </c>
      <c r="B93" s="52">
        <v>10</v>
      </c>
      <c r="C93" s="52" t="s">
        <v>322</v>
      </c>
      <c r="D93" s="86" t="str">
        <f t="shared" si="1"/>
        <v>000 1 08 07000 01 0000 110</v>
      </c>
      <c r="E93" s="89">
        <v>593926718.85</v>
      </c>
      <c r="F93" s="90">
        <v>593926718.85</v>
      </c>
      <c r="G93" s="90">
        <v>6494200</v>
      </c>
      <c r="H93" s="90">
        <v>470970496.23</v>
      </c>
      <c r="I93" s="90">
        <v>116462022.62</v>
      </c>
      <c r="J93" s="90"/>
      <c r="K93" s="90"/>
      <c r="L93" s="90">
        <v>634324045.46</v>
      </c>
      <c r="M93" s="90">
        <v>634324045.46</v>
      </c>
      <c r="N93" s="91">
        <v>13880213.46</v>
      </c>
      <c r="O93" s="91">
        <v>502613889.01</v>
      </c>
      <c r="P93" s="91">
        <v>117829942.99</v>
      </c>
      <c r="Q93" s="91"/>
      <c r="R93" s="91"/>
    </row>
    <row r="94" spans="1:18" ht="56.25">
      <c r="A94" s="92" t="s">
        <v>323</v>
      </c>
      <c r="B94" s="52">
        <v>10</v>
      </c>
      <c r="C94" s="52" t="s">
        <v>324</v>
      </c>
      <c r="D94" s="86" t="str">
        <f t="shared" si="1"/>
        <v>000 1 08 07080 01 0000 110</v>
      </c>
      <c r="E94" s="89">
        <v>5245000</v>
      </c>
      <c r="F94" s="90">
        <v>5245000</v>
      </c>
      <c r="G94" s="90">
        <v>5245000</v>
      </c>
      <c r="H94" s="90"/>
      <c r="I94" s="90"/>
      <c r="J94" s="90"/>
      <c r="K94" s="90"/>
      <c r="L94" s="90">
        <v>11692160</v>
      </c>
      <c r="M94" s="90">
        <v>11692160</v>
      </c>
      <c r="N94" s="91">
        <v>11692160</v>
      </c>
      <c r="O94" s="91"/>
      <c r="P94" s="91"/>
      <c r="Q94" s="91"/>
      <c r="R94" s="91"/>
    </row>
    <row r="95" spans="1:18" ht="67.5">
      <c r="A95" s="92" t="s">
        <v>325</v>
      </c>
      <c r="B95" s="52">
        <v>10</v>
      </c>
      <c r="C95" s="52" t="s">
        <v>326</v>
      </c>
      <c r="D95" s="86" t="str">
        <f t="shared" si="1"/>
        <v>000 1 08 07082 01 0000 110</v>
      </c>
      <c r="E95" s="89">
        <v>5245000</v>
      </c>
      <c r="F95" s="90">
        <v>5245000</v>
      </c>
      <c r="G95" s="90">
        <v>5245000</v>
      </c>
      <c r="H95" s="90"/>
      <c r="I95" s="90"/>
      <c r="J95" s="90"/>
      <c r="K95" s="90"/>
      <c r="L95" s="90">
        <v>11692160</v>
      </c>
      <c r="M95" s="90">
        <v>11692160</v>
      </c>
      <c r="N95" s="91">
        <v>11692160</v>
      </c>
      <c r="O95" s="91"/>
      <c r="P95" s="91"/>
      <c r="Q95" s="91"/>
      <c r="R95" s="91"/>
    </row>
    <row r="96" spans="1:18" ht="67.5">
      <c r="A96" s="92" t="s">
        <v>327</v>
      </c>
      <c r="B96" s="52">
        <v>10</v>
      </c>
      <c r="C96" s="52" t="s">
        <v>328</v>
      </c>
      <c r="D96" s="86" t="str">
        <f t="shared" si="1"/>
        <v>000 1 08 07110 01 0000 110</v>
      </c>
      <c r="E96" s="89">
        <v>406800</v>
      </c>
      <c r="F96" s="90">
        <v>406800</v>
      </c>
      <c r="G96" s="90">
        <v>406800</v>
      </c>
      <c r="H96" s="90"/>
      <c r="I96" s="90"/>
      <c r="J96" s="90"/>
      <c r="K96" s="90"/>
      <c r="L96" s="90">
        <v>651200</v>
      </c>
      <c r="M96" s="90">
        <v>651200</v>
      </c>
      <c r="N96" s="91">
        <v>651200</v>
      </c>
      <c r="O96" s="91"/>
      <c r="P96" s="91"/>
      <c r="Q96" s="91"/>
      <c r="R96" s="91"/>
    </row>
    <row r="97" spans="1:18" ht="33.75">
      <c r="A97" s="92" t="s">
        <v>329</v>
      </c>
      <c r="B97" s="52">
        <v>10</v>
      </c>
      <c r="C97" s="52" t="s">
        <v>330</v>
      </c>
      <c r="D97" s="86" t="str">
        <f t="shared" si="1"/>
        <v>000 1 08 07120 01 0000 110</v>
      </c>
      <c r="E97" s="89"/>
      <c r="F97" s="90"/>
      <c r="G97" s="90"/>
      <c r="H97" s="90"/>
      <c r="I97" s="90"/>
      <c r="J97" s="90"/>
      <c r="K97" s="90"/>
      <c r="L97" s="90"/>
      <c r="M97" s="90"/>
      <c r="N97" s="91"/>
      <c r="O97" s="91"/>
      <c r="P97" s="91"/>
      <c r="Q97" s="91"/>
      <c r="R97" s="91"/>
    </row>
    <row r="98" spans="1:18" ht="78.75">
      <c r="A98" s="92" t="s">
        <v>331</v>
      </c>
      <c r="B98" s="52">
        <v>10</v>
      </c>
      <c r="C98" s="52" t="s">
        <v>332</v>
      </c>
      <c r="D98" s="86" t="str">
        <f t="shared" si="1"/>
        <v>000 1 08 07130 01 0000 110</v>
      </c>
      <c r="E98" s="89">
        <v>142400</v>
      </c>
      <c r="F98" s="90">
        <v>142400</v>
      </c>
      <c r="G98" s="90">
        <v>142400</v>
      </c>
      <c r="H98" s="90"/>
      <c r="I98" s="90"/>
      <c r="J98" s="90"/>
      <c r="K98" s="90"/>
      <c r="L98" s="90">
        <v>582100</v>
      </c>
      <c r="M98" s="90">
        <v>582100</v>
      </c>
      <c r="N98" s="91">
        <v>582100</v>
      </c>
      <c r="O98" s="91"/>
      <c r="P98" s="91"/>
      <c r="Q98" s="91"/>
      <c r="R98" s="91"/>
    </row>
    <row r="99" spans="1:18" ht="101.25">
      <c r="A99" s="92" t="s">
        <v>333</v>
      </c>
      <c r="B99" s="52">
        <v>10</v>
      </c>
      <c r="C99" s="52" t="s">
        <v>334</v>
      </c>
      <c r="D99" s="86" t="str">
        <f t="shared" si="1"/>
        <v>000 1 08 07140 01 0000 110</v>
      </c>
      <c r="E99" s="89">
        <v>583312518.85</v>
      </c>
      <c r="F99" s="90">
        <v>583312518.85</v>
      </c>
      <c r="G99" s="90"/>
      <c r="H99" s="90">
        <v>467253496.23</v>
      </c>
      <c r="I99" s="90">
        <v>116059022.62</v>
      </c>
      <c r="J99" s="90"/>
      <c r="K99" s="90"/>
      <c r="L99" s="90">
        <v>614439835.86</v>
      </c>
      <c r="M99" s="90">
        <v>614439835.86</v>
      </c>
      <c r="N99" s="91"/>
      <c r="O99" s="91">
        <v>497008892.87</v>
      </c>
      <c r="P99" s="91">
        <v>117430942.99</v>
      </c>
      <c r="Q99" s="91"/>
      <c r="R99" s="91"/>
    </row>
    <row r="100" spans="1:18" ht="33.75">
      <c r="A100" s="92" t="s">
        <v>335</v>
      </c>
      <c r="B100" s="52">
        <v>10</v>
      </c>
      <c r="C100" s="52" t="s">
        <v>336</v>
      </c>
      <c r="D100" s="86" t="str">
        <f t="shared" si="1"/>
        <v>000 1 08 07150 01 0000 110</v>
      </c>
      <c r="E100" s="89">
        <v>3069000</v>
      </c>
      <c r="F100" s="90">
        <v>3069000</v>
      </c>
      <c r="G100" s="90"/>
      <c r="H100" s="90">
        <v>2666000</v>
      </c>
      <c r="I100" s="90">
        <v>403000</v>
      </c>
      <c r="J100" s="90"/>
      <c r="K100" s="90"/>
      <c r="L100" s="90">
        <v>4772919.98</v>
      </c>
      <c r="M100" s="90">
        <v>4772919.98</v>
      </c>
      <c r="N100" s="91"/>
      <c r="O100" s="91">
        <v>4373919.98</v>
      </c>
      <c r="P100" s="91">
        <v>399000</v>
      </c>
      <c r="Q100" s="91"/>
      <c r="R100" s="91"/>
    </row>
    <row r="101" spans="1:18" ht="56.25">
      <c r="A101" s="92" t="s">
        <v>337</v>
      </c>
      <c r="B101" s="52">
        <v>10</v>
      </c>
      <c r="C101" s="52" t="s">
        <v>338</v>
      </c>
      <c r="D101" s="86" t="str">
        <f t="shared" si="1"/>
        <v>000 1 08 07170 01 0000 110</v>
      </c>
      <c r="E101" s="89">
        <v>1751000</v>
      </c>
      <c r="F101" s="90">
        <v>1751000</v>
      </c>
      <c r="G101" s="90">
        <v>700000</v>
      </c>
      <c r="H101" s="90">
        <v>1051000</v>
      </c>
      <c r="I101" s="90"/>
      <c r="J101" s="90"/>
      <c r="K101" s="90"/>
      <c r="L101" s="90">
        <v>2038829.62</v>
      </c>
      <c r="M101" s="90">
        <v>2038829.62</v>
      </c>
      <c r="N101" s="91">
        <v>807753.46</v>
      </c>
      <c r="O101" s="91">
        <v>1231076.16</v>
      </c>
      <c r="P101" s="91"/>
      <c r="Q101" s="91"/>
      <c r="R101" s="91"/>
    </row>
    <row r="102" spans="1:18" ht="90">
      <c r="A102" s="92" t="s">
        <v>339</v>
      </c>
      <c r="B102" s="52">
        <v>10</v>
      </c>
      <c r="C102" s="52" t="s">
        <v>340</v>
      </c>
      <c r="D102" s="86" t="str">
        <f t="shared" si="1"/>
        <v>000 1 08 07172 01 0000 110</v>
      </c>
      <c r="E102" s="89">
        <v>700000</v>
      </c>
      <c r="F102" s="90">
        <v>700000</v>
      </c>
      <c r="G102" s="90">
        <v>700000</v>
      </c>
      <c r="H102" s="90"/>
      <c r="I102" s="90"/>
      <c r="J102" s="90"/>
      <c r="K102" s="90"/>
      <c r="L102" s="90">
        <v>807753.46</v>
      </c>
      <c r="M102" s="90">
        <v>807753.46</v>
      </c>
      <c r="N102" s="91">
        <v>807753.46</v>
      </c>
      <c r="O102" s="91"/>
      <c r="P102" s="91"/>
      <c r="Q102" s="91"/>
      <c r="R102" s="91"/>
    </row>
    <row r="103" spans="1:18" ht="78.75">
      <c r="A103" s="92" t="s">
        <v>341</v>
      </c>
      <c r="B103" s="52">
        <v>10</v>
      </c>
      <c r="C103" s="52" t="s">
        <v>342</v>
      </c>
      <c r="D103" s="86" t="str">
        <f t="shared" si="1"/>
        <v>000 1 08 07173 01 0000 110</v>
      </c>
      <c r="E103" s="89">
        <v>1051000</v>
      </c>
      <c r="F103" s="90">
        <v>1051000</v>
      </c>
      <c r="G103" s="90"/>
      <c r="H103" s="90">
        <v>1051000</v>
      </c>
      <c r="I103" s="90"/>
      <c r="J103" s="90"/>
      <c r="K103" s="90"/>
      <c r="L103" s="90">
        <v>1231076.16</v>
      </c>
      <c r="M103" s="90">
        <v>1231076.16</v>
      </c>
      <c r="N103" s="91"/>
      <c r="O103" s="91">
        <v>1231076.16</v>
      </c>
      <c r="P103" s="91"/>
      <c r="Q103" s="91"/>
      <c r="R103" s="91"/>
    </row>
    <row r="104" spans="1:18" ht="45">
      <c r="A104" s="92" t="s">
        <v>343</v>
      </c>
      <c r="B104" s="52">
        <v>10</v>
      </c>
      <c r="C104" s="52" t="s">
        <v>344</v>
      </c>
      <c r="D104" s="86" t="str">
        <f t="shared" si="1"/>
        <v>000 1 08 07300 01 0000 110</v>
      </c>
      <c r="E104" s="89"/>
      <c r="F104" s="90"/>
      <c r="G104" s="90"/>
      <c r="H104" s="90"/>
      <c r="I104" s="90"/>
      <c r="J104" s="90"/>
      <c r="K104" s="90"/>
      <c r="L104" s="90">
        <v>147000</v>
      </c>
      <c r="M104" s="90">
        <v>147000</v>
      </c>
      <c r="N104" s="91">
        <v>147000</v>
      </c>
      <c r="O104" s="91"/>
      <c r="P104" s="91"/>
      <c r="Q104" s="91"/>
      <c r="R104" s="91"/>
    </row>
    <row r="105" spans="1:18" ht="33.75">
      <c r="A105" s="92" t="s">
        <v>345</v>
      </c>
      <c r="B105" s="52">
        <v>10</v>
      </c>
      <c r="C105" s="52" t="s">
        <v>346</v>
      </c>
      <c r="D105" s="86" t="str">
        <f t="shared" si="1"/>
        <v>000 1 09 00000 00 0000 000</v>
      </c>
      <c r="E105" s="89">
        <v>364855108.2</v>
      </c>
      <c r="F105" s="90">
        <v>157506308.2</v>
      </c>
      <c r="G105" s="90">
        <v>85943000</v>
      </c>
      <c r="H105" s="90">
        <v>70236500</v>
      </c>
      <c r="I105" s="90">
        <v>440881.88</v>
      </c>
      <c r="J105" s="90">
        <v>885926.32</v>
      </c>
      <c r="K105" s="90">
        <v>207348800</v>
      </c>
      <c r="L105" s="90">
        <v>360945361.57</v>
      </c>
      <c r="M105" s="90">
        <v>154879849.7</v>
      </c>
      <c r="N105" s="91">
        <v>80508330.74</v>
      </c>
      <c r="O105" s="91">
        <v>73576225.88</v>
      </c>
      <c r="P105" s="91">
        <v>268471.47</v>
      </c>
      <c r="Q105" s="91">
        <v>526821.61</v>
      </c>
      <c r="R105" s="91">
        <v>206065511.87</v>
      </c>
    </row>
    <row r="106" spans="1:18" ht="22.5">
      <c r="A106" s="92" t="s">
        <v>347</v>
      </c>
      <c r="B106" s="52">
        <v>10</v>
      </c>
      <c r="C106" s="52" t="s">
        <v>348</v>
      </c>
      <c r="D106" s="86" t="str">
        <f t="shared" si="1"/>
        <v>000 1 09 01000 00 0000 110</v>
      </c>
      <c r="E106" s="89"/>
      <c r="F106" s="90"/>
      <c r="G106" s="90"/>
      <c r="H106" s="90"/>
      <c r="I106" s="90"/>
      <c r="J106" s="90"/>
      <c r="K106" s="90"/>
      <c r="L106" s="90">
        <v>-8439343.06</v>
      </c>
      <c r="M106" s="90">
        <v>-8439343.06</v>
      </c>
      <c r="N106" s="91">
        <v>-8439343.06</v>
      </c>
      <c r="O106" s="91"/>
      <c r="P106" s="91"/>
      <c r="Q106" s="91"/>
      <c r="R106" s="91"/>
    </row>
    <row r="107" spans="1:18" ht="45">
      <c r="A107" s="92" t="s">
        <v>349</v>
      </c>
      <c r="B107" s="52">
        <v>10</v>
      </c>
      <c r="C107" s="52" t="s">
        <v>350</v>
      </c>
      <c r="D107" s="86" t="str">
        <f t="shared" si="1"/>
        <v>000 1 09 01020 04 0000 110</v>
      </c>
      <c r="E107" s="89"/>
      <c r="F107" s="90"/>
      <c r="G107" s="90"/>
      <c r="H107" s="90"/>
      <c r="I107" s="90"/>
      <c r="J107" s="90"/>
      <c r="K107" s="90"/>
      <c r="L107" s="90">
        <v>-7482102.43</v>
      </c>
      <c r="M107" s="90">
        <v>-7482102.43</v>
      </c>
      <c r="N107" s="91">
        <v>-7482102.43</v>
      </c>
      <c r="O107" s="91"/>
      <c r="P107" s="91"/>
      <c r="Q107" s="91"/>
      <c r="R107" s="91"/>
    </row>
    <row r="108" spans="1:18" ht="45">
      <c r="A108" s="92" t="s">
        <v>351</v>
      </c>
      <c r="B108" s="52">
        <v>10</v>
      </c>
      <c r="C108" s="52" t="s">
        <v>352</v>
      </c>
      <c r="D108" s="86" t="str">
        <f t="shared" si="1"/>
        <v>000 1 09 01030 05 0000 110</v>
      </c>
      <c r="E108" s="89"/>
      <c r="F108" s="90"/>
      <c r="G108" s="90"/>
      <c r="H108" s="90"/>
      <c r="I108" s="90"/>
      <c r="J108" s="90"/>
      <c r="K108" s="90"/>
      <c r="L108" s="90">
        <v>-957240.63</v>
      </c>
      <c r="M108" s="90">
        <v>-957240.63</v>
      </c>
      <c r="N108" s="91">
        <v>-957240.63</v>
      </c>
      <c r="O108" s="91"/>
      <c r="P108" s="91"/>
      <c r="Q108" s="91"/>
      <c r="R108" s="91"/>
    </row>
    <row r="109" spans="1:18" ht="12.75">
      <c r="A109" s="92" t="s">
        <v>353</v>
      </c>
      <c r="B109" s="52">
        <v>10</v>
      </c>
      <c r="C109" s="52" t="s">
        <v>354</v>
      </c>
      <c r="D109" s="86" t="str">
        <f t="shared" si="1"/>
        <v>000 1 09 03000 00 0000 110</v>
      </c>
      <c r="E109" s="89"/>
      <c r="F109" s="90"/>
      <c r="G109" s="90"/>
      <c r="H109" s="90"/>
      <c r="I109" s="90"/>
      <c r="J109" s="90"/>
      <c r="K109" s="90"/>
      <c r="L109" s="90">
        <v>375784.16</v>
      </c>
      <c r="M109" s="90">
        <v>375784.16</v>
      </c>
      <c r="N109" s="91">
        <v>375784.16</v>
      </c>
      <c r="O109" s="91"/>
      <c r="P109" s="91"/>
      <c r="Q109" s="91"/>
      <c r="R109" s="91"/>
    </row>
    <row r="110" spans="1:18" ht="22.5">
      <c r="A110" s="92" t="s">
        <v>355</v>
      </c>
      <c r="B110" s="52">
        <v>10</v>
      </c>
      <c r="C110" s="52" t="s">
        <v>356</v>
      </c>
      <c r="D110" s="86" t="str">
        <f t="shared" si="1"/>
        <v>000 1 09 03010 00 0000 110</v>
      </c>
      <c r="E110" s="89"/>
      <c r="F110" s="90"/>
      <c r="G110" s="90"/>
      <c r="H110" s="90"/>
      <c r="I110" s="90"/>
      <c r="J110" s="90"/>
      <c r="K110" s="90"/>
      <c r="L110" s="90">
        <v>7769</v>
      </c>
      <c r="M110" s="90">
        <v>7769</v>
      </c>
      <c r="N110" s="91">
        <v>7769</v>
      </c>
      <c r="O110" s="91"/>
      <c r="P110" s="91"/>
      <c r="Q110" s="91"/>
      <c r="R110" s="91"/>
    </row>
    <row r="111" spans="1:18" ht="33.75">
      <c r="A111" s="92" t="s">
        <v>357</v>
      </c>
      <c r="B111" s="52">
        <v>10</v>
      </c>
      <c r="C111" s="52" t="s">
        <v>358</v>
      </c>
      <c r="D111" s="86" t="str">
        <f t="shared" si="1"/>
        <v>000 1 09 03010 05 0000 110</v>
      </c>
      <c r="E111" s="89"/>
      <c r="F111" s="90"/>
      <c r="G111" s="90"/>
      <c r="H111" s="90"/>
      <c r="I111" s="90"/>
      <c r="J111" s="90"/>
      <c r="K111" s="90"/>
      <c r="L111" s="90">
        <v>7769</v>
      </c>
      <c r="M111" s="90">
        <v>7769</v>
      </c>
      <c r="N111" s="91">
        <v>7769</v>
      </c>
      <c r="O111" s="91"/>
      <c r="P111" s="91"/>
      <c r="Q111" s="91"/>
      <c r="R111" s="91"/>
    </row>
    <row r="112" spans="1:18" ht="12.75">
      <c r="A112" s="92" t="s">
        <v>359</v>
      </c>
      <c r="B112" s="52">
        <v>10</v>
      </c>
      <c r="C112" s="52" t="s">
        <v>360</v>
      </c>
      <c r="D112" s="86" t="str">
        <f t="shared" si="1"/>
        <v>000 1 09 03020 00 0000 110</v>
      </c>
      <c r="E112" s="89"/>
      <c r="F112" s="90"/>
      <c r="G112" s="90"/>
      <c r="H112" s="90"/>
      <c r="I112" s="90"/>
      <c r="J112" s="90"/>
      <c r="K112" s="90"/>
      <c r="L112" s="90">
        <v>45071.15</v>
      </c>
      <c r="M112" s="90">
        <v>45071.15</v>
      </c>
      <c r="N112" s="91">
        <v>45071.15</v>
      </c>
      <c r="O112" s="91"/>
      <c r="P112" s="91"/>
      <c r="Q112" s="91"/>
      <c r="R112" s="91"/>
    </row>
    <row r="113" spans="1:18" ht="22.5">
      <c r="A113" s="92" t="s">
        <v>361</v>
      </c>
      <c r="B113" s="52">
        <v>10</v>
      </c>
      <c r="C113" s="52" t="s">
        <v>362</v>
      </c>
      <c r="D113" s="86" t="str">
        <f t="shared" si="1"/>
        <v>000 1 09 03021 00 0000 110</v>
      </c>
      <c r="E113" s="89"/>
      <c r="F113" s="90"/>
      <c r="G113" s="90"/>
      <c r="H113" s="90"/>
      <c r="I113" s="90"/>
      <c r="J113" s="90"/>
      <c r="K113" s="90"/>
      <c r="L113" s="90">
        <v>3.85</v>
      </c>
      <c r="M113" s="90">
        <v>3.85</v>
      </c>
      <c r="N113" s="91">
        <v>3.85</v>
      </c>
      <c r="O113" s="91"/>
      <c r="P113" s="91"/>
      <c r="Q113" s="91"/>
      <c r="R113" s="91"/>
    </row>
    <row r="114" spans="1:18" ht="33.75">
      <c r="A114" s="92" t="s">
        <v>363</v>
      </c>
      <c r="B114" s="52">
        <v>10</v>
      </c>
      <c r="C114" s="52" t="s">
        <v>364</v>
      </c>
      <c r="D114" s="86" t="str">
        <f t="shared" si="1"/>
        <v>000 1 09 03021 05 0000 110</v>
      </c>
      <c r="E114" s="89"/>
      <c r="F114" s="90"/>
      <c r="G114" s="90"/>
      <c r="H114" s="90"/>
      <c r="I114" s="90"/>
      <c r="J114" s="90"/>
      <c r="K114" s="90"/>
      <c r="L114" s="90">
        <v>3.85</v>
      </c>
      <c r="M114" s="90">
        <v>3.85</v>
      </c>
      <c r="N114" s="91">
        <v>3.85</v>
      </c>
      <c r="O114" s="91"/>
      <c r="P114" s="91"/>
      <c r="Q114" s="91"/>
      <c r="R114" s="91"/>
    </row>
    <row r="115" spans="1:18" ht="12.75">
      <c r="A115" s="92" t="s">
        <v>365</v>
      </c>
      <c r="B115" s="52">
        <v>10</v>
      </c>
      <c r="C115" s="52" t="s">
        <v>366</v>
      </c>
      <c r="D115" s="86" t="str">
        <f t="shared" si="1"/>
        <v>000 1 09 03023 01 0000 110</v>
      </c>
      <c r="E115" s="89"/>
      <c r="F115" s="90"/>
      <c r="G115" s="90"/>
      <c r="H115" s="90"/>
      <c r="I115" s="90"/>
      <c r="J115" s="90"/>
      <c r="K115" s="90"/>
      <c r="L115" s="90">
        <v>45067.3</v>
      </c>
      <c r="M115" s="90">
        <v>45067.3</v>
      </c>
      <c r="N115" s="91">
        <v>45067.3</v>
      </c>
      <c r="O115" s="91"/>
      <c r="P115" s="91"/>
      <c r="Q115" s="91"/>
      <c r="R115" s="91"/>
    </row>
    <row r="116" spans="1:18" ht="22.5">
      <c r="A116" s="92" t="s">
        <v>367</v>
      </c>
      <c r="B116" s="52">
        <v>10</v>
      </c>
      <c r="C116" s="52" t="s">
        <v>368</v>
      </c>
      <c r="D116" s="86" t="str">
        <f t="shared" si="1"/>
        <v>000 1 09 03080 01 0000 110</v>
      </c>
      <c r="E116" s="89"/>
      <c r="F116" s="90"/>
      <c r="G116" s="90"/>
      <c r="H116" s="90"/>
      <c r="I116" s="90"/>
      <c r="J116" s="90"/>
      <c r="K116" s="90"/>
      <c r="L116" s="90">
        <v>322944.01</v>
      </c>
      <c r="M116" s="90">
        <v>322944.01</v>
      </c>
      <c r="N116" s="91">
        <v>322944.01</v>
      </c>
      <c r="O116" s="91"/>
      <c r="P116" s="91"/>
      <c r="Q116" s="91"/>
      <c r="R116" s="91"/>
    </row>
    <row r="117" spans="1:18" ht="78.75">
      <c r="A117" s="92" t="s">
        <v>369</v>
      </c>
      <c r="B117" s="52">
        <v>10</v>
      </c>
      <c r="C117" s="52" t="s">
        <v>370</v>
      </c>
      <c r="D117" s="86" t="str">
        <f t="shared" si="1"/>
        <v>000 1 09 03082 02 0000 110</v>
      </c>
      <c r="E117" s="89"/>
      <c r="F117" s="90"/>
      <c r="G117" s="90"/>
      <c r="H117" s="90"/>
      <c r="I117" s="90"/>
      <c r="J117" s="90"/>
      <c r="K117" s="90"/>
      <c r="L117" s="90">
        <v>318419.19</v>
      </c>
      <c r="M117" s="90">
        <v>318419.19</v>
      </c>
      <c r="N117" s="91">
        <v>318419.19</v>
      </c>
      <c r="O117" s="91"/>
      <c r="P117" s="91"/>
      <c r="Q117" s="91"/>
      <c r="R117" s="91"/>
    </row>
    <row r="118" spans="1:18" ht="67.5">
      <c r="A118" s="92" t="s">
        <v>371</v>
      </c>
      <c r="B118" s="52">
        <v>10</v>
      </c>
      <c r="C118" s="52" t="s">
        <v>372</v>
      </c>
      <c r="D118" s="86" t="str">
        <f t="shared" si="1"/>
        <v>000 1 09 03083 02 0000 110</v>
      </c>
      <c r="E118" s="89"/>
      <c r="F118" s="90"/>
      <c r="G118" s="90"/>
      <c r="H118" s="90"/>
      <c r="I118" s="90"/>
      <c r="J118" s="90"/>
      <c r="K118" s="90"/>
      <c r="L118" s="90">
        <v>4524.82</v>
      </c>
      <c r="M118" s="90">
        <v>4524.82</v>
      </c>
      <c r="N118" s="91">
        <v>4524.82</v>
      </c>
      <c r="O118" s="91"/>
      <c r="P118" s="91"/>
      <c r="Q118" s="91"/>
      <c r="R118" s="91"/>
    </row>
    <row r="119" spans="1:18" ht="12.75">
      <c r="A119" s="92" t="s">
        <v>373</v>
      </c>
      <c r="B119" s="52">
        <v>10</v>
      </c>
      <c r="C119" s="52" t="s">
        <v>374</v>
      </c>
      <c r="D119" s="86" t="str">
        <f t="shared" si="1"/>
        <v>000 1 09 04000 00 0000 110</v>
      </c>
      <c r="E119" s="89">
        <v>148626426.32</v>
      </c>
      <c r="F119" s="90">
        <v>148626426.32</v>
      </c>
      <c r="G119" s="90">
        <v>85943000</v>
      </c>
      <c r="H119" s="90">
        <v>61797500</v>
      </c>
      <c r="I119" s="90"/>
      <c r="J119" s="90">
        <v>885926.32</v>
      </c>
      <c r="K119" s="90"/>
      <c r="L119" s="90">
        <v>160436580.98</v>
      </c>
      <c r="M119" s="90">
        <v>160436580.98</v>
      </c>
      <c r="N119" s="91">
        <v>87534573.92</v>
      </c>
      <c r="O119" s="91">
        <v>72375796.95</v>
      </c>
      <c r="P119" s="91"/>
      <c r="Q119" s="91">
        <v>526210.11</v>
      </c>
      <c r="R119" s="91"/>
    </row>
    <row r="120" spans="1:18" ht="12.75">
      <c r="A120" s="92" t="s">
        <v>375</v>
      </c>
      <c r="B120" s="52">
        <v>10</v>
      </c>
      <c r="C120" s="52" t="s">
        <v>376</v>
      </c>
      <c r="D120" s="86" t="str">
        <f t="shared" si="1"/>
        <v>000 1 09 04010 02 0000 110</v>
      </c>
      <c r="E120" s="89">
        <v>27038000</v>
      </c>
      <c r="F120" s="90">
        <v>27038000</v>
      </c>
      <c r="G120" s="90">
        <v>7943000</v>
      </c>
      <c r="H120" s="90">
        <v>19095000</v>
      </c>
      <c r="I120" s="90"/>
      <c r="J120" s="90"/>
      <c r="K120" s="90"/>
      <c r="L120" s="90">
        <v>2557538.62</v>
      </c>
      <c r="M120" s="90">
        <v>2557538.62</v>
      </c>
      <c r="N120" s="91">
        <v>2557538.62</v>
      </c>
      <c r="O120" s="91"/>
      <c r="P120" s="91"/>
      <c r="Q120" s="91"/>
      <c r="R120" s="91"/>
    </row>
    <row r="121" spans="1:18" ht="33.75">
      <c r="A121" s="92" t="s">
        <v>377</v>
      </c>
      <c r="B121" s="52">
        <v>10</v>
      </c>
      <c r="C121" s="52" t="s">
        <v>378</v>
      </c>
      <c r="D121" s="86" t="str">
        <f t="shared" si="1"/>
        <v>000 1 09 04020 02 0000 110</v>
      </c>
      <c r="E121" s="89"/>
      <c r="F121" s="90"/>
      <c r="G121" s="90"/>
      <c r="H121" s="90"/>
      <c r="I121" s="90"/>
      <c r="J121" s="90"/>
      <c r="K121" s="90"/>
      <c r="L121" s="90">
        <v>100054.2</v>
      </c>
      <c r="M121" s="90">
        <v>100054.2</v>
      </c>
      <c r="N121" s="91">
        <v>100054.2</v>
      </c>
      <c r="O121" s="91"/>
      <c r="P121" s="91"/>
      <c r="Q121" s="91"/>
      <c r="R121" s="91"/>
    </row>
    <row r="122" spans="1:18" ht="12.75">
      <c r="A122" s="92" t="s">
        <v>379</v>
      </c>
      <c r="B122" s="52">
        <v>10</v>
      </c>
      <c r="C122" s="52" t="s">
        <v>380</v>
      </c>
      <c r="D122" s="86" t="str">
        <f t="shared" si="1"/>
        <v>000 1 09 04030 01 0000 110</v>
      </c>
      <c r="E122" s="89">
        <v>78000000</v>
      </c>
      <c r="F122" s="90">
        <v>78000000</v>
      </c>
      <c r="G122" s="90">
        <v>78000000</v>
      </c>
      <c r="H122" s="90"/>
      <c r="I122" s="90"/>
      <c r="J122" s="90"/>
      <c r="K122" s="90"/>
      <c r="L122" s="90">
        <v>84529129.88</v>
      </c>
      <c r="M122" s="90">
        <v>84529129.88</v>
      </c>
      <c r="N122" s="91">
        <v>84529129.88</v>
      </c>
      <c r="O122" s="91"/>
      <c r="P122" s="91"/>
      <c r="Q122" s="91"/>
      <c r="R122" s="91"/>
    </row>
    <row r="123" spans="1:18" ht="22.5">
      <c r="A123" s="92" t="s">
        <v>381</v>
      </c>
      <c r="B123" s="52">
        <v>10</v>
      </c>
      <c r="C123" s="52" t="s">
        <v>382</v>
      </c>
      <c r="D123" s="86" t="str">
        <f t="shared" si="1"/>
        <v>000 1 09 04040 01 0000 110</v>
      </c>
      <c r="E123" s="89"/>
      <c r="F123" s="90"/>
      <c r="G123" s="90"/>
      <c r="H123" s="90"/>
      <c r="I123" s="90"/>
      <c r="J123" s="90"/>
      <c r="K123" s="90"/>
      <c r="L123" s="90">
        <v>347851.22</v>
      </c>
      <c r="M123" s="90">
        <v>347851.22</v>
      </c>
      <c r="N123" s="91">
        <v>347851.22</v>
      </c>
      <c r="O123" s="91"/>
      <c r="P123" s="91"/>
      <c r="Q123" s="91"/>
      <c r="R123" s="91"/>
    </row>
    <row r="124" spans="1:18" ht="22.5">
      <c r="A124" s="92" t="s">
        <v>383</v>
      </c>
      <c r="B124" s="52">
        <v>10</v>
      </c>
      <c r="C124" s="52" t="s">
        <v>384</v>
      </c>
      <c r="D124" s="86" t="str">
        <f t="shared" si="1"/>
        <v>000 1 09 04050 00 0000 110</v>
      </c>
      <c r="E124" s="89">
        <v>43588426.32</v>
      </c>
      <c r="F124" s="90">
        <v>43588426.32</v>
      </c>
      <c r="G124" s="90"/>
      <c r="H124" s="90">
        <v>42702500</v>
      </c>
      <c r="I124" s="90"/>
      <c r="J124" s="90">
        <v>885926.32</v>
      </c>
      <c r="K124" s="90"/>
      <c r="L124" s="90">
        <v>72902007.06</v>
      </c>
      <c r="M124" s="90">
        <v>72902007.06</v>
      </c>
      <c r="N124" s="91"/>
      <c r="O124" s="91">
        <v>72375796.95</v>
      </c>
      <c r="P124" s="91"/>
      <c r="Q124" s="91">
        <v>526210.11</v>
      </c>
      <c r="R124" s="91"/>
    </row>
    <row r="125" spans="1:18" ht="45">
      <c r="A125" s="92" t="s">
        <v>385</v>
      </c>
      <c r="B125" s="52">
        <v>10</v>
      </c>
      <c r="C125" s="52" t="s">
        <v>386</v>
      </c>
      <c r="D125" s="86" t="str">
        <f t="shared" si="1"/>
        <v>000 1 09 04050 04 0000 110</v>
      </c>
      <c r="E125" s="89">
        <v>42702500</v>
      </c>
      <c r="F125" s="90">
        <v>42702500</v>
      </c>
      <c r="G125" s="90"/>
      <c r="H125" s="90">
        <v>42702500</v>
      </c>
      <c r="I125" s="90"/>
      <c r="J125" s="90"/>
      <c r="K125" s="90"/>
      <c r="L125" s="90">
        <v>72375796.95</v>
      </c>
      <c r="M125" s="90">
        <v>72375796.95</v>
      </c>
      <c r="N125" s="91"/>
      <c r="O125" s="91">
        <v>72375796.95</v>
      </c>
      <c r="P125" s="91"/>
      <c r="Q125" s="91"/>
      <c r="R125" s="91"/>
    </row>
    <row r="126" spans="1:18" ht="33.75">
      <c r="A126" s="92" t="s">
        <v>387</v>
      </c>
      <c r="B126" s="52">
        <v>10</v>
      </c>
      <c r="C126" s="52" t="s">
        <v>388</v>
      </c>
      <c r="D126" s="86" t="str">
        <f t="shared" si="1"/>
        <v>000 1 09 04050 10 0000 110</v>
      </c>
      <c r="E126" s="89">
        <v>885926.32</v>
      </c>
      <c r="F126" s="90">
        <v>885926.32</v>
      </c>
      <c r="G126" s="90"/>
      <c r="H126" s="90"/>
      <c r="I126" s="90"/>
      <c r="J126" s="90">
        <v>885926.32</v>
      </c>
      <c r="K126" s="90"/>
      <c r="L126" s="90">
        <v>526210.11</v>
      </c>
      <c r="M126" s="90">
        <v>526210.11</v>
      </c>
      <c r="N126" s="91"/>
      <c r="O126" s="91"/>
      <c r="P126" s="91"/>
      <c r="Q126" s="91">
        <v>526210.11</v>
      </c>
      <c r="R126" s="91"/>
    </row>
    <row r="127" spans="1:18" ht="22.5">
      <c r="A127" s="92" t="s">
        <v>389</v>
      </c>
      <c r="B127" s="52">
        <v>10</v>
      </c>
      <c r="C127" s="52" t="s">
        <v>390</v>
      </c>
      <c r="D127" s="86" t="str">
        <f t="shared" si="1"/>
        <v>000 1 09 06000 02 0000 110</v>
      </c>
      <c r="E127" s="89"/>
      <c r="F127" s="90"/>
      <c r="G127" s="90"/>
      <c r="H127" s="90"/>
      <c r="I127" s="90"/>
      <c r="J127" s="90"/>
      <c r="K127" s="90"/>
      <c r="L127" s="90">
        <v>1037315.72</v>
      </c>
      <c r="M127" s="90">
        <v>1037315.72</v>
      </c>
      <c r="N127" s="91">
        <v>1037315.72</v>
      </c>
      <c r="O127" s="91"/>
      <c r="P127" s="91"/>
      <c r="Q127" s="91"/>
      <c r="R127" s="91"/>
    </row>
    <row r="128" spans="1:18" ht="12.75">
      <c r="A128" s="92" t="s">
        <v>391</v>
      </c>
      <c r="B128" s="52">
        <v>10</v>
      </c>
      <c r="C128" s="52" t="s">
        <v>392</v>
      </c>
      <c r="D128" s="86" t="str">
        <f t="shared" si="1"/>
        <v>000 1 09 06010 02 0000 110</v>
      </c>
      <c r="E128" s="89"/>
      <c r="F128" s="90"/>
      <c r="G128" s="90"/>
      <c r="H128" s="90"/>
      <c r="I128" s="90"/>
      <c r="J128" s="90"/>
      <c r="K128" s="90"/>
      <c r="L128" s="90">
        <v>728979.73</v>
      </c>
      <c r="M128" s="90">
        <v>728979.73</v>
      </c>
      <c r="N128" s="91">
        <v>728979.73</v>
      </c>
      <c r="O128" s="91"/>
      <c r="P128" s="91"/>
      <c r="Q128" s="91"/>
      <c r="R128" s="91"/>
    </row>
    <row r="129" spans="1:18" ht="12.75">
      <c r="A129" s="92" t="s">
        <v>393</v>
      </c>
      <c r="B129" s="52">
        <v>10</v>
      </c>
      <c r="C129" s="52" t="s">
        <v>394</v>
      </c>
      <c r="D129" s="86" t="str">
        <f t="shared" si="1"/>
        <v>000 1 09 06030 02 0000 110</v>
      </c>
      <c r="E129" s="89"/>
      <c r="F129" s="90"/>
      <c r="G129" s="90"/>
      <c r="H129" s="90"/>
      <c r="I129" s="90"/>
      <c r="J129" s="90"/>
      <c r="K129" s="90"/>
      <c r="L129" s="90">
        <v>335.99</v>
      </c>
      <c r="M129" s="90">
        <v>335.99</v>
      </c>
      <c r="N129" s="91">
        <v>335.99</v>
      </c>
      <c r="O129" s="91"/>
      <c r="P129" s="91"/>
      <c r="Q129" s="91"/>
      <c r="R129" s="91"/>
    </row>
    <row r="130" spans="1:18" ht="33.75">
      <c r="A130" s="92" t="s">
        <v>395</v>
      </c>
      <c r="B130" s="52">
        <v>10</v>
      </c>
      <c r="C130" s="52" t="s">
        <v>396</v>
      </c>
      <c r="D130" s="86" t="str">
        <f t="shared" si="1"/>
        <v>000 1 09 06040 02 0000 110</v>
      </c>
      <c r="E130" s="89"/>
      <c r="F130" s="90"/>
      <c r="G130" s="90"/>
      <c r="H130" s="90"/>
      <c r="I130" s="90"/>
      <c r="J130" s="90"/>
      <c r="K130" s="90"/>
      <c r="L130" s="90">
        <v>308000</v>
      </c>
      <c r="M130" s="90">
        <v>308000</v>
      </c>
      <c r="N130" s="91">
        <v>308000</v>
      </c>
      <c r="O130" s="91"/>
      <c r="P130" s="91"/>
      <c r="Q130" s="91"/>
      <c r="R130" s="91"/>
    </row>
    <row r="131" spans="1:18" ht="56.25">
      <c r="A131" s="92" t="s">
        <v>397</v>
      </c>
      <c r="B131" s="52">
        <v>10</v>
      </c>
      <c r="C131" s="52" t="s">
        <v>398</v>
      </c>
      <c r="D131" s="86" t="str">
        <f t="shared" si="1"/>
        <v>000 1 09 06041 02 0000 110</v>
      </c>
      <c r="E131" s="89"/>
      <c r="F131" s="90"/>
      <c r="G131" s="90"/>
      <c r="H131" s="90"/>
      <c r="I131" s="90"/>
      <c r="J131" s="90"/>
      <c r="K131" s="90"/>
      <c r="L131" s="90">
        <v>308000</v>
      </c>
      <c r="M131" s="90">
        <v>308000</v>
      </c>
      <c r="N131" s="91">
        <v>308000</v>
      </c>
      <c r="O131" s="91"/>
      <c r="P131" s="91"/>
      <c r="Q131" s="91"/>
      <c r="R131" s="91"/>
    </row>
    <row r="132" spans="1:18" ht="22.5">
      <c r="A132" s="92" t="s">
        <v>399</v>
      </c>
      <c r="B132" s="52">
        <v>10</v>
      </c>
      <c r="C132" s="52" t="s">
        <v>400</v>
      </c>
      <c r="D132" s="86" t="str">
        <f t="shared" si="1"/>
        <v>000 1 09 07000 00 0000 110</v>
      </c>
      <c r="E132" s="89">
        <v>8879881.88</v>
      </c>
      <c r="F132" s="90">
        <v>8879881.88</v>
      </c>
      <c r="G132" s="90"/>
      <c r="H132" s="90">
        <v>8439000</v>
      </c>
      <c r="I132" s="90">
        <v>440881.88</v>
      </c>
      <c r="J132" s="90"/>
      <c r="K132" s="90"/>
      <c r="L132" s="90">
        <v>1469511.9</v>
      </c>
      <c r="M132" s="90">
        <v>1469511.9</v>
      </c>
      <c r="N132" s="91"/>
      <c r="O132" s="91">
        <v>1200428.93</v>
      </c>
      <c r="P132" s="91">
        <v>268471.47</v>
      </c>
      <c r="Q132" s="91">
        <v>611.5</v>
      </c>
      <c r="R132" s="91"/>
    </row>
    <row r="133" spans="1:18" ht="12.75">
      <c r="A133" s="92" t="s">
        <v>401</v>
      </c>
      <c r="B133" s="52">
        <v>10</v>
      </c>
      <c r="C133" s="52" t="s">
        <v>402</v>
      </c>
      <c r="D133" s="86" t="str">
        <f t="shared" si="1"/>
        <v>000 1 09 07010 00 0000 110</v>
      </c>
      <c r="E133" s="89">
        <v>5310204</v>
      </c>
      <c r="F133" s="90">
        <v>5310204</v>
      </c>
      <c r="G133" s="90"/>
      <c r="H133" s="90">
        <v>5307000</v>
      </c>
      <c r="I133" s="90">
        <v>3204</v>
      </c>
      <c r="J133" s="90"/>
      <c r="K133" s="90"/>
      <c r="L133" s="90">
        <v>60697.68</v>
      </c>
      <c r="M133" s="90">
        <v>60697.68</v>
      </c>
      <c r="N133" s="91"/>
      <c r="O133" s="91">
        <v>56977.56</v>
      </c>
      <c r="P133" s="91">
        <v>3108.62</v>
      </c>
      <c r="Q133" s="91">
        <v>611.5</v>
      </c>
      <c r="R133" s="91"/>
    </row>
    <row r="134" spans="1:18" ht="22.5">
      <c r="A134" s="92" t="s">
        <v>403</v>
      </c>
      <c r="B134" s="52">
        <v>10</v>
      </c>
      <c r="C134" s="52" t="s">
        <v>404</v>
      </c>
      <c r="D134" s="86" t="str">
        <f t="shared" si="1"/>
        <v>000 1 09 07010 04 0000 110</v>
      </c>
      <c r="E134" s="89">
        <v>5307000</v>
      </c>
      <c r="F134" s="90">
        <v>5307000</v>
      </c>
      <c r="G134" s="90"/>
      <c r="H134" s="90">
        <v>5307000</v>
      </c>
      <c r="I134" s="90"/>
      <c r="J134" s="90"/>
      <c r="K134" s="90"/>
      <c r="L134" s="90">
        <v>56977.56</v>
      </c>
      <c r="M134" s="90">
        <v>56977.56</v>
      </c>
      <c r="N134" s="91"/>
      <c r="O134" s="91">
        <v>56977.56</v>
      </c>
      <c r="P134" s="91"/>
      <c r="Q134" s="91"/>
      <c r="R134" s="91"/>
    </row>
    <row r="135" spans="1:18" ht="22.5">
      <c r="A135" s="92" t="s">
        <v>405</v>
      </c>
      <c r="B135" s="52">
        <v>10</v>
      </c>
      <c r="C135" s="52" t="s">
        <v>406</v>
      </c>
      <c r="D135" s="86" t="str">
        <f t="shared" si="1"/>
        <v>000 1 09 07010 05 0000 110</v>
      </c>
      <c r="E135" s="89">
        <v>3204</v>
      </c>
      <c r="F135" s="90">
        <v>3204</v>
      </c>
      <c r="G135" s="90"/>
      <c r="H135" s="90"/>
      <c r="I135" s="90">
        <v>3204</v>
      </c>
      <c r="J135" s="90"/>
      <c r="K135" s="90"/>
      <c r="L135" s="90">
        <v>3720.12</v>
      </c>
      <c r="M135" s="90">
        <v>3720.12</v>
      </c>
      <c r="N135" s="91"/>
      <c r="O135" s="91"/>
      <c r="P135" s="91">
        <v>3108.62</v>
      </c>
      <c r="Q135" s="91">
        <v>611.5</v>
      </c>
      <c r="R135" s="91"/>
    </row>
    <row r="136" spans="1:18" ht="45">
      <c r="A136" s="92" t="s">
        <v>407</v>
      </c>
      <c r="B136" s="52">
        <v>10</v>
      </c>
      <c r="C136" s="52" t="s">
        <v>408</v>
      </c>
      <c r="D136" s="86" t="str">
        <f t="shared" si="1"/>
        <v>000 1 09 07030 00 0000 110</v>
      </c>
      <c r="E136" s="89">
        <v>2810727.91</v>
      </c>
      <c r="F136" s="90">
        <v>2810727.91</v>
      </c>
      <c r="G136" s="90"/>
      <c r="H136" s="90">
        <v>2734000</v>
      </c>
      <c r="I136" s="90">
        <v>76727.91</v>
      </c>
      <c r="J136" s="90"/>
      <c r="K136" s="90"/>
      <c r="L136" s="90">
        <v>104949.47</v>
      </c>
      <c r="M136" s="90">
        <v>104949.47</v>
      </c>
      <c r="N136" s="91"/>
      <c r="O136" s="91">
        <v>81980.04</v>
      </c>
      <c r="P136" s="91">
        <v>22969.43</v>
      </c>
      <c r="Q136" s="91"/>
      <c r="R136" s="91"/>
    </row>
    <row r="137" spans="1:18" ht="67.5">
      <c r="A137" s="92" t="s">
        <v>409</v>
      </c>
      <c r="B137" s="52">
        <v>10</v>
      </c>
      <c r="C137" s="52" t="s">
        <v>410</v>
      </c>
      <c r="D137" s="86" t="str">
        <f t="shared" si="1"/>
        <v>000 1 09 07030 04 0000 110</v>
      </c>
      <c r="E137" s="89">
        <v>2734000</v>
      </c>
      <c r="F137" s="90">
        <v>2734000</v>
      </c>
      <c r="G137" s="90"/>
      <c r="H137" s="90">
        <v>2734000</v>
      </c>
      <c r="I137" s="90"/>
      <c r="J137" s="90"/>
      <c r="K137" s="90"/>
      <c r="L137" s="90">
        <v>81980.04</v>
      </c>
      <c r="M137" s="90">
        <v>81980.04</v>
      </c>
      <c r="N137" s="91"/>
      <c r="O137" s="91">
        <v>81980.04</v>
      </c>
      <c r="P137" s="91"/>
      <c r="Q137" s="91"/>
      <c r="R137" s="91"/>
    </row>
    <row r="138" spans="1:18" ht="67.5">
      <c r="A138" s="92" t="s">
        <v>411</v>
      </c>
      <c r="B138" s="52">
        <v>10</v>
      </c>
      <c r="C138" s="52" t="s">
        <v>412</v>
      </c>
      <c r="D138" s="86" t="str">
        <f t="shared" si="1"/>
        <v>000 1 09 07030 05 0000 110</v>
      </c>
      <c r="E138" s="89">
        <v>76727.91</v>
      </c>
      <c r="F138" s="90">
        <v>76727.91</v>
      </c>
      <c r="G138" s="90"/>
      <c r="H138" s="90"/>
      <c r="I138" s="90">
        <v>76727.91</v>
      </c>
      <c r="J138" s="90"/>
      <c r="K138" s="90"/>
      <c r="L138" s="90">
        <v>22969.43</v>
      </c>
      <c r="M138" s="90">
        <v>22969.43</v>
      </c>
      <c r="N138" s="91"/>
      <c r="O138" s="91"/>
      <c r="P138" s="91">
        <v>22969.43</v>
      </c>
      <c r="Q138" s="91"/>
      <c r="R138" s="91"/>
    </row>
    <row r="139" spans="1:18" ht="12.75">
      <c r="A139" s="92" t="s">
        <v>413</v>
      </c>
      <c r="B139" s="52">
        <v>10</v>
      </c>
      <c r="C139" s="52" t="s">
        <v>414</v>
      </c>
      <c r="D139" s="86" t="str">
        <f t="shared" si="1"/>
        <v>000 1 09 07050 00 0000 110</v>
      </c>
      <c r="E139" s="89">
        <v>758949.97</v>
      </c>
      <c r="F139" s="90">
        <v>758949.97</v>
      </c>
      <c r="G139" s="90"/>
      <c r="H139" s="90">
        <v>398000</v>
      </c>
      <c r="I139" s="90">
        <v>360949.97</v>
      </c>
      <c r="J139" s="90"/>
      <c r="K139" s="90"/>
      <c r="L139" s="90">
        <v>1303864.75</v>
      </c>
      <c r="M139" s="90">
        <v>1303864.75</v>
      </c>
      <c r="N139" s="91"/>
      <c r="O139" s="91">
        <v>1061471.33</v>
      </c>
      <c r="P139" s="91">
        <v>242393.42</v>
      </c>
      <c r="Q139" s="91"/>
      <c r="R139" s="91"/>
    </row>
    <row r="140" spans="1:18" ht="22.5">
      <c r="A140" s="92" t="s">
        <v>415</v>
      </c>
      <c r="B140" s="52">
        <v>10</v>
      </c>
      <c r="C140" s="52" t="s">
        <v>416</v>
      </c>
      <c r="D140" s="86" t="str">
        <f t="shared" si="1"/>
        <v>000 1 09 07050 04 0000 110</v>
      </c>
      <c r="E140" s="89">
        <v>398000</v>
      </c>
      <c r="F140" s="90">
        <v>398000</v>
      </c>
      <c r="G140" s="90"/>
      <c r="H140" s="90">
        <v>398000</v>
      </c>
      <c r="I140" s="90"/>
      <c r="J140" s="90"/>
      <c r="K140" s="90"/>
      <c r="L140" s="90">
        <v>1061471.33</v>
      </c>
      <c r="M140" s="90">
        <v>1061471.33</v>
      </c>
      <c r="N140" s="91"/>
      <c r="O140" s="91">
        <v>1061471.33</v>
      </c>
      <c r="P140" s="91"/>
      <c r="Q140" s="91"/>
      <c r="R140" s="91"/>
    </row>
    <row r="141" spans="1:18" ht="22.5">
      <c r="A141" s="92" t="s">
        <v>417</v>
      </c>
      <c r="B141" s="52">
        <v>10</v>
      </c>
      <c r="C141" s="52" t="s">
        <v>418</v>
      </c>
      <c r="D141" s="86" t="str">
        <f t="shared" si="1"/>
        <v>000 1 09 07050 05 0000 110</v>
      </c>
      <c r="E141" s="89">
        <v>360949.97</v>
      </c>
      <c r="F141" s="90">
        <v>360949.97</v>
      </c>
      <c r="G141" s="90"/>
      <c r="H141" s="90"/>
      <c r="I141" s="90">
        <v>360949.97</v>
      </c>
      <c r="J141" s="90"/>
      <c r="K141" s="90"/>
      <c r="L141" s="90">
        <v>242393.42</v>
      </c>
      <c r="M141" s="90">
        <v>242393.42</v>
      </c>
      <c r="N141" s="91"/>
      <c r="O141" s="91"/>
      <c r="P141" s="91">
        <v>242393.42</v>
      </c>
      <c r="Q141" s="91"/>
      <c r="R141" s="91"/>
    </row>
    <row r="142" spans="1:18" ht="22.5">
      <c r="A142" s="92" t="s">
        <v>419</v>
      </c>
      <c r="B142" s="52">
        <v>10</v>
      </c>
      <c r="C142" s="52" t="s">
        <v>420</v>
      </c>
      <c r="D142" s="86" t="str">
        <f t="shared" si="1"/>
        <v>000 1 09 08000 00 0000 140</v>
      </c>
      <c r="E142" s="89">
        <v>328600</v>
      </c>
      <c r="F142" s="90"/>
      <c r="G142" s="90"/>
      <c r="H142" s="90"/>
      <c r="I142" s="90"/>
      <c r="J142" s="90"/>
      <c r="K142" s="90">
        <v>328600</v>
      </c>
      <c r="L142" s="90">
        <v>433673.06</v>
      </c>
      <c r="M142" s="90"/>
      <c r="N142" s="91"/>
      <c r="O142" s="91"/>
      <c r="P142" s="91"/>
      <c r="Q142" s="91"/>
      <c r="R142" s="91">
        <v>433673.06</v>
      </c>
    </row>
    <row r="143" spans="1:18" ht="33.75">
      <c r="A143" s="92" t="s">
        <v>421</v>
      </c>
      <c r="B143" s="52">
        <v>10</v>
      </c>
      <c r="C143" s="52" t="s">
        <v>422</v>
      </c>
      <c r="D143" s="86" t="str">
        <f t="shared" si="1"/>
        <v>000 1 09 08050 09 0000 140</v>
      </c>
      <c r="E143" s="89">
        <v>328600</v>
      </c>
      <c r="F143" s="90"/>
      <c r="G143" s="90"/>
      <c r="H143" s="90"/>
      <c r="I143" s="90"/>
      <c r="J143" s="90"/>
      <c r="K143" s="90">
        <v>328600</v>
      </c>
      <c r="L143" s="90">
        <v>433673.06</v>
      </c>
      <c r="M143" s="90"/>
      <c r="N143" s="91"/>
      <c r="O143" s="91"/>
      <c r="P143" s="91"/>
      <c r="Q143" s="91"/>
      <c r="R143" s="91">
        <v>433673.06</v>
      </c>
    </row>
    <row r="144" spans="1:18" ht="12.75">
      <c r="A144" s="92" t="s">
        <v>423</v>
      </c>
      <c r="B144" s="52">
        <v>10</v>
      </c>
      <c r="C144" s="52" t="s">
        <v>424</v>
      </c>
      <c r="D144" s="86" t="str">
        <f t="shared" si="1"/>
        <v>000 1 09 09000 00 0000 110</v>
      </c>
      <c r="E144" s="89">
        <v>207020200</v>
      </c>
      <c r="F144" s="90"/>
      <c r="G144" s="90"/>
      <c r="H144" s="90"/>
      <c r="I144" s="90"/>
      <c r="J144" s="90"/>
      <c r="K144" s="90">
        <v>207020200</v>
      </c>
      <c r="L144" s="90">
        <v>205631838.81</v>
      </c>
      <c r="M144" s="90"/>
      <c r="N144" s="91"/>
      <c r="O144" s="91"/>
      <c r="P144" s="91"/>
      <c r="Q144" s="91"/>
      <c r="R144" s="91">
        <v>205631838.81</v>
      </c>
    </row>
    <row r="145" spans="1:18" ht="33.75">
      <c r="A145" s="92" t="s">
        <v>425</v>
      </c>
      <c r="B145" s="52">
        <v>10</v>
      </c>
      <c r="C145" s="52" t="s">
        <v>426</v>
      </c>
      <c r="D145" s="86" t="str">
        <f aca="true" t="shared" si="2" ref="D145:D208">IF(LEFT(C145,5)="000 8","X",C145)</f>
        <v>000 1 09 09040 09 0000 110</v>
      </c>
      <c r="E145" s="89">
        <v>207020200</v>
      </c>
      <c r="F145" s="90"/>
      <c r="G145" s="90"/>
      <c r="H145" s="90"/>
      <c r="I145" s="90"/>
      <c r="J145" s="90"/>
      <c r="K145" s="90">
        <v>207020200</v>
      </c>
      <c r="L145" s="90">
        <v>205631838.81</v>
      </c>
      <c r="M145" s="90"/>
      <c r="N145" s="91"/>
      <c r="O145" s="91"/>
      <c r="P145" s="91"/>
      <c r="Q145" s="91"/>
      <c r="R145" s="91">
        <v>205631838.81</v>
      </c>
    </row>
    <row r="146" spans="1:18" ht="33.75">
      <c r="A146" s="92" t="s">
        <v>427</v>
      </c>
      <c r="B146" s="52">
        <v>10</v>
      </c>
      <c r="C146" s="52" t="s">
        <v>428</v>
      </c>
      <c r="D146" s="86" t="str">
        <f t="shared" si="2"/>
        <v>000 1 11 00000 00 0000 000</v>
      </c>
      <c r="E146" s="89">
        <v>3633788280.69</v>
      </c>
      <c r="F146" s="90">
        <v>3633788280.69</v>
      </c>
      <c r="G146" s="90">
        <v>487714000</v>
      </c>
      <c r="H146" s="90">
        <v>2492024967.12</v>
      </c>
      <c r="I146" s="90">
        <v>348447133.3</v>
      </c>
      <c r="J146" s="90">
        <v>305615465.06</v>
      </c>
      <c r="K146" s="90"/>
      <c r="L146" s="90">
        <v>3624647765.56</v>
      </c>
      <c r="M146" s="90">
        <v>3624647765.56</v>
      </c>
      <c r="N146" s="91">
        <v>590287796.24</v>
      </c>
      <c r="O146" s="91">
        <v>2381555579.56</v>
      </c>
      <c r="P146" s="91">
        <v>357693450.31</v>
      </c>
      <c r="Q146" s="91">
        <v>301766947.73</v>
      </c>
      <c r="R146" s="91"/>
    </row>
    <row r="147" spans="1:18" ht="67.5">
      <c r="A147" s="92" t="s">
        <v>429</v>
      </c>
      <c r="B147" s="52">
        <v>10</v>
      </c>
      <c r="C147" s="52" t="s">
        <v>430</v>
      </c>
      <c r="D147" s="86" t="str">
        <f t="shared" si="2"/>
        <v>000 1 11 01000 00 0000 120</v>
      </c>
      <c r="E147" s="89">
        <v>7320000</v>
      </c>
      <c r="F147" s="90">
        <v>7320000</v>
      </c>
      <c r="G147" s="90">
        <v>411000</v>
      </c>
      <c r="H147" s="90">
        <v>6864000</v>
      </c>
      <c r="I147" s="90">
        <v>45000</v>
      </c>
      <c r="J147" s="90"/>
      <c r="K147" s="90"/>
      <c r="L147" s="90">
        <v>4324172.94</v>
      </c>
      <c r="M147" s="90">
        <v>4324172.94</v>
      </c>
      <c r="N147" s="91">
        <v>503878.84</v>
      </c>
      <c r="O147" s="91">
        <v>3775730.1</v>
      </c>
      <c r="P147" s="91">
        <v>44564</v>
      </c>
      <c r="Q147" s="91"/>
      <c r="R147" s="91"/>
    </row>
    <row r="148" spans="1:18" ht="56.25">
      <c r="A148" s="92" t="s">
        <v>431</v>
      </c>
      <c r="B148" s="52">
        <v>10</v>
      </c>
      <c r="C148" s="52" t="s">
        <v>432</v>
      </c>
      <c r="D148" s="86" t="str">
        <f t="shared" si="2"/>
        <v>000 1 11 01020 02 0000 120</v>
      </c>
      <c r="E148" s="89">
        <v>411000</v>
      </c>
      <c r="F148" s="90">
        <v>411000</v>
      </c>
      <c r="G148" s="90">
        <v>411000</v>
      </c>
      <c r="H148" s="90"/>
      <c r="I148" s="90"/>
      <c r="J148" s="90"/>
      <c r="K148" s="90"/>
      <c r="L148" s="90">
        <v>503878.84</v>
      </c>
      <c r="M148" s="90">
        <v>503878.84</v>
      </c>
      <c r="N148" s="91">
        <v>503878.84</v>
      </c>
      <c r="O148" s="91"/>
      <c r="P148" s="91"/>
      <c r="Q148" s="91"/>
      <c r="R148" s="91"/>
    </row>
    <row r="149" spans="1:18" ht="56.25">
      <c r="A149" s="92" t="s">
        <v>433</v>
      </c>
      <c r="B149" s="52">
        <v>10</v>
      </c>
      <c r="C149" s="52" t="s">
        <v>434</v>
      </c>
      <c r="D149" s="86" t="str">
        <f t="shared" si="2"/>
        <v>000 1 11 01040 04 0000 120</v>
      </c>
      <c r="E149" s="89">
        <v>6864000</v>
      </c>
      <c r="F149" s="90">
        <v>6864000</v>
      </c>
      <c r="G149" s="90"/>
      <c r="H149" s="90">
        <v>6864000</v>
      </c>
      <c r="I149" s="90"/>
      <c r="J149" s="90"/>
      <c r="K149" s="90"/>
      <c r="L149" s="90">
        <v>3775730.1</v>
      </c>
      <c r="M149" s="90">
        <v>3775730.1</v>
      </c>
      <c r="N149" s="91"/>
      <c r="O149" s="91">
        <v>3775730.1</v>
      </c>
      <c r="P149" s="91"/>
      <c r="Q149" s="91"/>
      <c r="R149" s="91"/>
    </row>
    <row r="150" spans="1:18" ht="56.25">
      <c r="A150" s="92" t="s">
        <v>435</v>
      </c>
      <c r="B150" s="52">
        <v>10</v>
      </c>
      <c r="C150" s="52" t="s">
        <v>436</v>
      </c>
      <c r="D150" s="86" t="str">
        <f t="shared" si="2"/>
        <v>000 1 11 01050 05 0000 120</v>
      </c>
      <c r="E150" s="89">
        <v>45000</v>
      </c>
      <c r="F150" s="90">
        <v>45000</v>
      </c>
      <c r="G150" s="90"/>
      <c r="H150" s="90"/>
      <c r="I150" s="90">
        <v>45000</v>
      </c>
      <c r="J150" s="90"/>
      <c r="K150" s="90"/>
      <c r="L150" s="90">
        <v>44564</v>
      </c>
      <c r="M150" s="90">
        <v>44564</v>
      </c>
      <c r="N150" s="91"/>
      <c r="O150" s="91"/>
      <c r="P150" s="91">
        <v>44564</v>
      </c>
      <c r="Q150" s="91"/>
      <c r="R150" s="91"/>
    </row>
    <row r="151" spans="1:18" ht="12.75">
      <c r="A151" s="92" t="s">
        <v>437</v>
      </c>
      <c r="B151" s="52">
        <v>10</v>
      </c>
      <c r="C151" s="52" t="s">
        <v>438</v>
      </c>
      <c r="D151" s="86" t="str">
        <f t="shared" si="2"/>
        <v>000 1 11 02000 00 0000 120</v>
      </c>
      <c r="E151" s="89">
        <v>49400000</v>
      </c>
      <c r="F151" s="90">
        <v>49400000</v>
      </c>
      <c r="G151" s="90">
        <v>49400000</v>
      </c>
      <c r="H151" s="90"/>
      <c r="I151" s="90"/>
      <c r="J151" s="90"/>
      <c r="K151" s="90"/>
      <c r="L151" s="90">
        <v>61765787.98</v>
      </c>
      <c r="M151" s="90">
        <v>61765787.98</v>
      </c>
      <c r="N151" s="91">
        <v>61765787.98</v>
      </c>
      <c r="O151" s="91"/>
      <c r="P151" s="91"/>
      <c r="Q151" s="91"/>
      <c r="R151" s="91"/>
    </row>
    <row r="152" spans="1:18" ht="33.75">
      <c r="A152" s="92" t="s">
        <v>439</v>
      </c>
      <c r="B152" s="52">
        <v>10</v>
      </c>
      <c r="C152" s="52" t="s">
        <v>440</v>
      </c>
      <c r="D152" s="86" t="str">
        <f t="shared" si="2"/>
        <v>000 1 11 02020 02 0000 120</v>
      </c>
      <c r="E152" s="89">
        <v>49400000</v>
      </c>
      <c r="F152" s="90">
        <v>49400000</v>
      </c>
      <c r="G152" s="90">
        <v>49400000</v>
      </c>
      <c r="H152" s="90"/>
      <c r="I152" s="90"/>
      <c r="J152" s="90"/>
      <c r="K152" s="90"/>
      <c r="L152" s="90">
        <v>61765787.98</v>
      </c>
      <c r="M152" s="90">
        <v>61765787.98</v>
      </c>
      <c r="N152" s="91">
        <v>61765787.98</v>
      </c>
      <c r="O152" s="91"/>
      <c r="P152" s="91"/>
      <c r="Q152" s="91"/>
      <c r="R152" s="91"/>
    </row>
    <row r="153" spans="1:18" ht="22.5">
      <c r="A153" s="92" t="s">
        <v>441</v>
      </c>
      <c r="B153" s="52">
        <v>10</v>
      </c>
      <c r="C153" s="52" t="s">
        <v>442</v>
      </c>
      <c r="D153" s="86" t="str">
        <f t="shared" si="2"/>
        <v>000 1 11 03000 00 0000 120</v>
      </c>
      <c r="E153" s="89">
        <v>27462386.18</v>
      </c>
      <c r="F153" s="90">
        <v>27462386.18</v>
      </c>
      <c r="G153" s="90">
        <v>25951000</v>
      </c>
      <c r="H153" s="90">
        <v>997000</v>
      </c>
      <c r="I153" s="90">
        <v>527670.97</v>
      </c>
      <c r="J153" s="90"/>
      <c r="K153" s="90"/>
      <c r="L153" s="90">
        <v>30565049.93</v>
      </c>
      <c r="M153" s="90">
        <v>30565049.93</v>
      </c>
      <c r="N153" s="91">
        <v>35782417.5</v>
      </c>
      <c r="O153" s="91">
        <v>972609.3</v>
      </c>
      <c r="P153" s="91">
        <v>466031.41</v>
      </c>
      <c r="Q153" s="91"/>
      <c r="R153" s="91"/>
    </row>
    <row r="154" spans="1:18" ht="45">
      <c r="A154" s="92" t="s">
        <v>443</v>
      </c>
      <c r="B154" s="52">
        <v>10</v>
      </c>
      <c r="C154" s="52" t="s">
        <v>444</v>
      </c>
      <c r="D154" s="86" t="str">
        <f t="shared" si="2"/>
        <v>000 1 11 03020 02 0000 120</v>
      </c>
      <c r="E154" s="89">
        <v>25951000</v>
      </c>
      <c r="F154" s="90">
        <v>25951000</v>
      </c>
      <c r="G154" s="90">
        <v>25951000</v>
      </c>
      <c r="H154" s="90"/>
      <c r="I154" s="90"/>
      <c r="J154" s="90"/>
      <c r="K154" s="90"/>
      <c r="L154" s="90">
        <v>29138970.21</v>
      </c>
      <c r="M154" s="90">
        <v>29138970.21</v>
      </c>
      <c r="N154" s="91">
        <v>35782417.5</v>
      </c>
      <c r="O154" s="91"/>
      <c r="P154" s="91"/>
      <c r="Q154" s="91"/>
      <c r="R154" s="91"/>
    </row>
    <row r="155" spans="1:18" ht="33.75">
      <c r="A155" s="92" t="s">
        <v>445</v>
      </c>
      <c r="B155" s="52">
        <v>10</v>
      </c>
      <c r="C155" s="52" t="s">
        <v>446</v>
      </c>
      <c r="D155" s="86" t="str">
        <f t="shared" si="2"/>
        <v>000 1 11 03040 04 0000 120</v>
      </c>
      <c r="E155" s="89">
        <v>997000</v>
      </c>
      <c r="F155" s="90">
        <v>997000</v>
      </c>
      <c r="G155" s="90"/>
      <c r="H155" s="90">
        <v>997000</v>
      </c>
      <c r="I155" s="90"/>
      <c r="J155" s="90"/>
      <c r="K155" s="90"/>
      <c r="L155" s="90">
        <v>972609.3</v>
      </c>
      <c r="M155" s="90">
        <v>972609.3</v>
      </c>
      <c r="N155" s="91"/>
      <c r="O155" s="91">
        <v>972609.3</v>
      </c>
      <c r="P155" s="91"/>
      <c r="Q155" s="91"/>
      <c r="R155" s="91"/>
    </row>
    <row r="156" spans="1:18" ht="33.75">
      <c r="A156" s="92" t="s">
        <v>447</v>
      </c>
      <c r="B156" s="52">
        <v>10</v>
      </c>
      <c r="C156" s="52" t="s">
        <v>448</v>
      </c>
      <c r="D156" s="86" t="str">
        <f t="shared" si="2"/>
        <v>000 1 11 03050 05 0000 120</v>
      </c>
      <c r="E156" s="89">
        <v>514386.18</v>
      </c>
      <c r="F156" s="90">
        <v>514386.18</v>
      </c>
      <c r="G156" s="90"/>
      <c r="H156" s="90"/>
      <c r="I156" s="90">
        <v>527670.97</v>
      </c>
      <c r="J156" s="90"/>
      <c r="K156" s="90"/>
      <c r="L156" s="90">
        <v>453470.42</v>
      </c>
      <c r="M156" s="90">
        <v>453470.42</v>
      </c>
      <c r="N156" s="91"/>
      <c r="O156" s="91"/>
      <c r="P156" s="91">
        <v>466031.41</v>
      </c>
      <c r="Q156" s="91"/>
      <c r="R156" s="91"/>
    </row>
    <row r="157" spans="1:18" ht="78.75">
      <c r="A157" s="92" t="s">
        <v>449</v>
      </c>
      <c r="B157" s="52">
        <v>10</v>
      </c>
      <c r="C157" s="52" t="s">
        <v>450</v>
      </c>
      <c r="D157" s="86" t="str">
        <f t="shared" si="2"/>
        <v>000 1 11 05000 00 0000 120</v>
      </c>
      <c r="E157" s="89">
        <v>3338462418.78</v>
      </c>
      <c r="F157" s="90">
        <v>3338462418.78</v>
      </c>
      <c r="G157" s="90">
        <v>397625000</v>
      </c>
      <c r="H157" s="90">
        <v>2305836967.12</v>
      </c>
      <c r="I157" s="90">
        <v>334845201.89</v>
      </c>
      <c r="J157" s="90">
        <v>300155249.77</v>
      </c>
      <c r="K157" s="90"/>
      <c r="L157" s="90">
        <v>3318512181.86</v>
      </c>
      <c r="M157" s="90">
        <v>3318512181.86</v>
      </c>
      <c r="N157" s="91">
        <v>477858427.2</v>
      </c>
      <c r="O157" s="91">
        <v>2197484825.37</v>
      </c>
      <c r="P157" s="91">
        <v>344128987.15</v>
      </c>
      <c r="Q157" s="91">
        <v>299039942.14</v>
      </c>
      <c r="R157" s="91"/>
    </row>
    <row r="158" spans="1:18" ht="67.5">
      <c r="A158" s="92" t="s">
        <v>451</v>
      </c>
      <c r="B158" s="52">
        <v>10</v>
      </c>
      <c r="C158" s="52" t="s">
        <v>452</v>
      </c>
      <c r="D158" s="86" t="str">
        <f t="shared" si="2"/>
        <v>000 1 11 05010 00 0000 120</v>
      </c>
      <c r="E158" s="89">
        <v>2824656259.34</v>
      </c>
      <c r="F158" s="90">
        <v>2824656259.34</v>
      </c>
      <c r="G158" s="90">
        <v>375025000</v>
      </c>
      <c r="H158" s="90">
        <v>1910820600</v>
      </c>
      <c r="I158" s="90">
        <v>272865678.57</v>
      </c>
      <c r="J158" s="90">
        <v>265944980.77</v>
      </c>
      <c r="K158" s="90"/>
      <c r="L158" s="90">
        <v>2802507656.57</v>
      </c>
      <c r="M158" s="90">
        <v>2802507656.57</v>
      </c>
      <c r="N158" s="91">
        <v>450596544.34</v>
      </c>
      <c r="O158" s="91">
        <v>1802386179.78</v>
      </c>
      <c r="P158" s="91">
        <v>282583190.92</v>
      </c>
      <c r="Q158" s="91">
        <v>266941741.53</v>
      </c>
      <c r="R158" s="91"/>
    </row>
    <row r="159" spans="1:18" ht="78.75">
      <c r="A159" s="92" t="s">
        <v>453</v>
      </c>
      <c r="B159" s="52">
        <v>10</v>
      </c>
      <c r="C159" s="52" t="s">
        <v>454</v>
      </c>
      <c r="D159" s="86" t="str">
        <f t="shared" si="2"/>
        <v>000 1 11 05010 04 0000 120</v>
      </c>
      <c r="E159" s="89">
        <v>2285845600</v>
      </c>
      <c r="F159" s="90">
        <v>2285845600</v>
      </c>
      <c r="G159" s="90">
        <v>375025000</v>
      </c>
      <c r="H159" s="90">
        <v>1910820600</v>
      </c>
      <c r="I159" s="90"/>
      <c r="J159" s="90"/>
      <c r="K159" s="90"/>
      <c r="L159" s="90">
        <v>2252982724.12</v>
      </c>
      <c r="M159" s="90">
        <v>2252982724.12</v>
      </c>
      <c r="N159" s="91">
        <v>450596544.34</v>
      </c>
      <c r="O159" s="91">
        <v>1802386179.78</v>
      </c>
      <c r="P159" s="91"/>
      <c r="Q159" s="91"/>
      <c r="R159" s="91"/>
    </row>
    <row r="160" spans="1:18" ht="90">
      <c r="A160" s="92" t="s">
        <v>455</v>
      </c>
      <c r="B160" s="52">
        <v>10</v>
      </c>
      <c r="C160" s="52" t="s">
        <v>456</v>
      </c>
      <c r="D160" s="86" t="str">
        <f t="shared" si="2"/>
        <v>000 1 11 05010 05 0000 120</v>
      </c>
      <c r="E160" s="89">
        <v>16736691.45</v>
      </c>
      <c r="F160" s="90">
        <v>16736691.45</v>
      </c>
      <c r="G160" s="90"/>
      <c r="H160" s="90"/>
      <c r="I160" s="90">
        <v>16736691.45</v>
      </c>
      <c r="J160" s="90"/>
      <c r="K160" s="90"/>
      <c r="L160" s="90">
        <v>15641419.28</v>
      </c>
      <c r="M160" s="90">
        <v>15641419.28</v>
      </c>
      <c r="N160" s="91"/>
      <c r="O160" s="91"/>
      <c r="P160" s="91">
        <v>15641419.28</v>
      </c>
      <c r="Q160" s="91"/>
      <c r="R160" s="91"/>
    </row>
    <row r="161" spans="1:18" ht="78.75">
      <c r="A161" s="92" t="s">
        <v>457</v>
      </c>
      <c r="B161" s="52">
        <v>10</v>
      </c>
      <c r="C161" s="52" t="s">
        <v>458</v>
      </c>
      <c r="D161" s="86" t="str">
        <f t="shared" si="2"/>
        <v>000 1 11 05010 10 0000 120</v>
      </c>
      <c r="E161" s="89">
        <v>522073967.89</v>
      </c>
      <c r="F161" s="90">
        <v>522073967.89</v>
      </c>
      <c r="G161" s="90"/>
      <c r="H161" s="90"/>
      <c r="I161" s="90">
        <v>256128987.12</v>
      </c>
      <c r="J161" s="90">
        <v>265944980.77</v>
      </c>
      <c r="K161" s="90"/>
      <c r="L161" s="90">
        <v>533883513.17</v>
      </c>
      <c r="M161" s="90">
        <v>533883513.17</v>
      </c>
      <c r="N161" s="91"/>
      <c r="O161" s="91"/>
      <c r="P161" s="91">
        <v>266941771.64</v>
      </c>
      <c r="Q161" s="91">
        <v>266941741.53</v>
      </c>
      <c r="R161" s="91"/>
    </row>
    <row r="162" spans="1:18" ht="78.75">
      <c r="A162" s="92" t="s">
        <v>0</v>
      </c>
      <c r="B162" s="52">
        <v>10</v>
      </c>
      <c r="C162" s="52" t="s">
        <v>1</v>
      </c>
      <c r="D162" s="86" t="str">
        <f t="shared" si="2"/>
        <v>000 1 11 05020 00 0000 120</v>
      </c>
      <c r="E162" s="89">
        <v>43815902.88</v>
      </c>
      <c r="F162" s="90">
        <v>43815902.88</v>
      </c>
      <c r="G162" s="90">
        <v>600000</v>
      </c>
      <c r="H162" s="90">
        <v>12530000</v>
      </c>
      <c r="I162" s="90">
        <v>29302974.88</v>
      </c>
      <c r="J162" s="90">
        <v>1382928</v>
      </c>
      <c r="K162" s="90"/>
      <c r="L162" s="90">
        <v>52510745.51</v>
      </c>
      <c r="M162" s="90">
        <v>52510745.51</v>
      </c>
      <c r="N162" s="91">
        <v>614136.92</v>
      </c>
      <c r="O162" s="91">
        <v>22852163</v>
      </c>
      <c r="P162" s="91">
        <v>28842458.17</v>
      </c>
      <c r="Q162" s="91">
        <v>201987.42</v>
      </c>
      <c r="R162" s="91"/>
    </row>
    <row r="163" spans="1:18" ht="78.75">
      <c r="A163" s="92" t="s">
        <v>2</v>
      </c>
      <c r="B163" s="52">
        <v>10</v>
      </c>
      <c r="C163" s="52" t="s">
        <v>3</v>
      </c>
      <c r="D163" s="86" t="str">
        <f t="shared" si="2"/>
        <v>000 1 11 05022 02 0000 120</v>
      </c>
      <c r="E163" s="89">
        <v>600000</v>
      </c>
      <c r="F163" s="90">
        <v>600000</v>
      </c>
      <c r="G163" s="90">
        <v>600000</v>
      </c>
      <c r="H163" s="90"/>
      <c r="I163" s="90"/>
      <c r="J163" s="90"/>
      <c r="K163" s="90"/>
      <c r="L163" s="90">
        <v>614136.92</v>
      </c>
      <c r="M163" s="90">
        <v>614136.92</v>
      </c>
      <c r="N163" s="91">
        <v>614136.92</v>
      </c>
      <c r="O163" s="91"/>
      <c r="P163" s="91"/>
      <c r="Q163" s="91"/>
      <c r="R163" s="91"/>
    </row>
    <row r="164" spans="1:18" ht="67.5">
      <c r="A164" s="92" t="s">
        <v>4</v>
      </c>
      <c r="B164" s="52">
        <v>10</v>
      </c>
      <c r="C164" s="52" t="s">
        <v>5</v>
      </c>
      <c r="D164" s="86" t="str">
        <f t="shared" si="2"/>
        <v>000 1 11 05024 04 0000 120</v>
      </c>
      <c r="E164" s="89">
        <v>12530000</v>
      </c>
      <c r="F164" s="90">
        <v>12530000</v>
      </c>
      <c r="G164" s="90"/>
      <c r="H164" s="90">
        <v>12530000</v>
      </c>
      <c r="I164" s="90"/>
      <c r="J164" s="90"/>
      <c r="K164" s="90"/>
      <c r="L164" s="90">
        <v>22852163</v>
      </c>
      <c r="M164" s="90">
        <v>22852163</v>
      </c>
      <c r="N164" s="91"/>
      <c r="O164" s="91">
        <v>22852163</v>
      </c>
      <c r="P164" s="91"/>
      <c r="Q164" s="91"/>
      <c r="R164" s="91"/>
    </row>
    <row r="165" spans="1:18" ht="67.5">
      <c r="A165" s="92" t="s">
        <v>6</v>
      </c>
      <c r="B165" s="52">
        <v>10</v>
      </c>
      <c r="C165" s="52" t="s">
        <v>7</v>
      </c>
      <c r="D165" s="86" t="str">
        <f t="shared" si="2"/>
        <v>000 1 11 05025 05 0000 120</v>
      </c>
      <c r="E165" s="89">
        <v>29302974.88</v>
      </c>
      <c r="F165" s="90">
        <v>29302974.88</v>
      </c>
      <c r="G165" s="90"/>
      <c r="H165" s="90"/>
      <c r="I165" s="90">
        <v>29302974.88</v>
      </c>
      <c r="J165" s="90"/>
      <c r="K165" s="90"/>
      <c r="L165" s="90">
        <v>28842458.17</v>
      </c>
      <c r="M165" s="90">
        <v>28842458.17</v>
      </c>
      <c r="N165" s="91"/>
      <c r="O165" s="91"/>
      <c r="P165" s="91">
        <v>28842458.17</v>
      </c>
      <c r="Q165" s="91"/>
      <c r="R165" s="91"/>
    </row>
    <row r="166" spans="1:18" ht="67.5">
      <c r="A166" s="92" t="s">
        <v>8</v>
      </c>
      <c r="B166" s="52">
        <v>10</v>
      </c>
      <c r="C166" s="52" t="s">
        <v>9</v>
      </c>
      <c r="D166" s="86" t="str">
        <f t="shared" si="2"/>
        <v>000 1 11 05025 10 0000 120</v>
      </c>
      <c r="E166" s="89">
        <v>1382928</v>
      </c>
      <c r="F166" s="90">
        <v>1382928</v>
      </c>
      <c r="G166" s="90"/>
      <c r="H166" s="90"/>
      <c r="I166" s="90"/>
      <c r="J166" s="90">
        <v>1382928</v>
      </c>
      <c r="K166" s="90"/>
      <c r="L166" s="90">
        <v>201987.42</v>
      </c>
      <c r="M166" s="90">
        <v>201987.42</v>
      </c>
      <c r="N166" s="91"/>
      <c r="O166" s="91"/>
      <c r="P166" s="91"/>
      <c r="Q166" s="91">
        <v>201987.42</v>
      </c>
      <c r="R166" s="91"/>
    </row>
    <row r="167" spans="1:18" ht="78.75">
      <c r="A167" s="92" t="s">
        <v>10</v>
      </c>
      <c r="B167" s="52">
        <v>10</v>
      </c>
      <c r="C167" s="52" t="s">
        <v>11</v>
      </c>
      <c r="D167" s="86" t="str">
        <f t="shared" si="2"/>
        <v>000 1 11 05030 00 0000 120</v>
      </c>
      <c r="E167" s="89">
        <v>469990256.56</v>
      </c>
      <c r="F167" s="90">
        <v>469990256.56</v>
      </c>
      <c r="G167" s="90">
        <v>22000000</v>
      </c>
      <c r="H167" s="90">
        <v>382486367.12</v>
      </c>
      <c r="I167" s="90">
        <v>32676548.44</v>
      </c>
      <c r="J167" s="90">
        <v>32827341</v>
      </c>
      <c r="K167" s="90"/>
      <c r="L167" s="90">
        <v>463493779.78</v>
      </c>
      <c r="M167" s="90">
        <v>463493779.78</v>
      </c>
      <c r="N167" s="91">
        <v>26647745.94</v>
      </c>
      <c r="O167" s="91">
        <v>372246482.59</v>
      </c>
      <c r="P167" s="91">
        <v>32703338.06</v>
      </c>
      <c r="Q167" s="91">
        <v>31896213.19</v>
      </c>
      <c r="R167" s="91"/>
    </row>
    <row r="168" spans="1:18" ht="78.75">
      <c r="A168" s="92" t="s">
        <v>12</v>
      </c>
      <c r="B168" s="52">
        <v>10</v>
      </c>
      <c r="C168" s="52" t="s">
        <v>13</v>
      </c>
      <c r="D168" s="86" t="str">
        <f t="shared" si="2"/>
        <v>000 1 11 05032 02 0000 120</v>
      </c>
      <c r="E168" s="89">
        <v>22000000</v>
      </c>
      <c r="F168" s="90">
        <v>22000000</v>
      </c>
      <c r="G168" s="90">
        <v>22000000</v>
      </c>
      <c r="H168" s="90"/>
      <c r="I168" s="90"/>
      <c r="J168" s="90"/>
      <c r="K168" s="90"/>
      <c r="L168" s="90">
        <v>26647745.94</v>
      </c>
      <c r="M168" s="90">
        <v>26647745.94</v>
      </c>
      <c r="N168" s="91">
        <v>26647745.94</v>
      </c>
      <c r="O168" s="91"/>
      <c r="P168" s="91"/>
      <c r="Q168" s="91"/>
      <c r="R168" s="91"/>
    </row>
    <row r="169" spans="1:18" ht="67.5">
      <c r="A169" s="92" t="s">
        <v>14</v>
      </c>
      <c r="B169" s="52">
        <v>10</v>
      </c>
      <c r="C169" s="52" t="s">
        <v>15</v>
      </c>
      <c r="D169" s="86" t="str">
        <f t="shared" si="2"/>
        <v>000 1 11 05034 04 0000 120</v>
      </c>
      <c r="E169" s="89">
        <v>382486367.12</v>
      </c>
      <c r="F169" s="90">
        <v>382486367.12</v>
      </c>
      <c r="G169" s="90"/>
      <c r="H169" s="90">
        <v>382486367.12</v>
      </c>
      <c r="I169" s="90"/>
      <c r="J169" s="90"/>
      <c r="K169" s="90"/>
      <c r="L169" s="90">
        <v>372246482.59</v>
      </c>
      <c r="M169" s="90">
        <v>372246482.59</v>
      </c>
      <c r="N169" s="91"/>
      <c r="O169" s="91">
        <v>372246482.59</v>
      </c>
      <c r="P169" s="91"/>
      <c r="Q169" s="91"/>
      <c r="R169" s="91"/>
    </row>
    <row r="170" spans="1:18" ht="67.5">
      <c r="A170" s="92" t="s">
        <v>16</v>
      </c>
      <c r="B170" s="52">
        <v>10</v>
      </c>
      <c r="C170" s="52" t="s">
        <v>17</v>
      </c>
      <c r="D170" s="86" t="str">
        <f t="shared" si="2"/>
        <v>000 1 11 05035 05 0000 120</v>
      </c>
      <c r="E170" s="89">
        <v>32677766.44</v>
      </c>
      <c r="F170" s="90">
        <v>32677766.44</v>
      </c>
      <c r="G170" s="90"/>
      <c r="H170" s="90"/>
      <c r="I170" s="90">
        <v>32676548.44</v>
      </c>
      <c r="J170" s="90">
        <v>1218</v>
      </c>
      <c r="K170" s="90"/>
      <c r="L170" s="90">
        <v>32715670.35</v>
      </c>
      <c r="M170" s="90">
        <v>32715670.35</v>
      </c>
      <c r="N170" s="91"/>
      <c r="O170" s="91"/>
      <c r="P170" s="91">
        <v>32703338.06</v>
      </c>
      <c r="Q170" s="91">
        <v>12332.29</v>
      </c>
      <c r="R170" s="91"/>
    </row>
    <row r="171" spans="1:18" ht="56.25">
      <c r="A171" s="92" t="s">
        <v>18</v>
      </c>
      <c r="B171" s="52">
        <v>10</v>
      </c>
      <c r="C171" s="52" t="s">
        <v>19</v>
      </c>
      <c r="D171" s="86" t="str">
        <f t="shared" si="2"/>
        <v>000 1 11 05035 10 0000 120</v>
      </c>
      <c r="E171" s="89">
        <v>32826123</v>
      </c>
      <c r="F171" s="90">
        <v>32826123</v>
      </c>
      <c r="G171" s="90"/>
      <c r="H171" s="90"/>
      <c r="I171" s="90"/>
      <c r="J171" s="90">
        <v>32826123</v>
      </c>
      <c r="K171" s="90"/>
      <c r="L171" s="90">
        <v>31883880.9</v>
      </c>
      <c r="M171" s="90">
        <v>31883880.9</v>
      </c>
      <c r="N171" s="91"/>
      <c r="O171" s="91"/>
      <c r="P171" s="91"/>
      <c r="Q171" s="91">
        <v>31883880.9</v>
      </c>
      <c r="R171" s="91"/>
    </row>
    <row r="172" spans="1:18" ht="22.5">
      <c r="A172" s="92" t="s">
        <v>20</v>
      </c>
      <c r="B172" s="52">
        <v>10</v>
      </c>
      <c r="C172" s="52" t="s">
        <v>21</v>
      </c>
      <c r="D172" s="86" t="str">
        <f t="shared" si="2"/>
        <v>000 1 11 07000 00 0000 120</v>
      </c>
      <c r="E172" s="89">
        <v>56904666</v>
      </c>
      <c r="F172" s="90">
        <v>56904666</v>
      </c>
      <c r="G172" s="90">
        <v>14327000</v>
      </c>
      <c r="H172" s="90">
        <v>41041000</v>
      </c>
      <c r="I172" s="90">
        <v>1530666</v>
      </c>
      <c r="J172" s="90">
        <v>6000</v>
      </c>
      <c r="K172" s="90"/>
      <c r="L172" s="90">
        <v>48468226.43</v>
      </c>
      <c r="M172" s="90">
        <v>48468226.43</v>
      </c>
      <c r="N172" s="91">
        <v>14377284.72</v>
      </c>
      <c r="O172" s="91">
        <v>32614018.58</v>
      </c>
      <c r="P172" s="91">
        <v>1476923.13</v>
      </c>
      <c r="Q172" s="91"/>
      <c r="R172" s="91"/>
    </row>
    <row r="173" spans="1:18" ht="45">
      <c r="A173" s="92" t="s">
        <v>22</v>
      </c>
      <c r="B173" s="52">
        <v>10</v>
      </c>
      <c r="C173" s="52" t="s">
        <v>23</v>
      </c>
      <c r="D173" s="86" t="str">
        <f t="shared" si="2"/>
        <v>000 1 11 07010 00 0000 120</v>
      </c>
      <c r="E173" s="89">
        <v>56904666</v>
      </c>
      <c r="F173" s="90">
        <v>56904666</v>
      </c>
      <c r="G173" s="90">
        <v>14327000</v>
      </c>
      <c r="H173" s="90">
        <v>41041000</v>
      </c>
      <c r="I173" s="90">
        <v>1530666</v>
      </c>
      <c r="J173" s="90">
        <v>6000</v>
      </c>
      <c r="K173" s="90"/>
      <c r="L173" s="90">
        <v>48468226.43</v>
      </c>
      <c r="M173" s="90">
        <v>48468226.43</v>
      </c>
      <c r="N173" s="91">
        <v>14377284.72</v>
      </c>
      <c r="O173" s="91">
        <v>32614018.58</v>
      </c>
      <c r="P173" s="91">
        <v>1476923.13</v>
      </c>
      <c r="Q173" s="91"/>
      <c r="R173" s="91"/>
    </row>
    <row r="174" spans="1:18" ht="56.25">
      <c r="A174" s="92" t="s">
        <v>24</v>
      </c>
      <c r="B174" s="52">
        <v>10</v>
      </c>
      <c r="C174" s="52" t="s">
        <v>25</v>
      </c>
      <c r="D174" s="86" t="str">
        <f t="shared" si="2"/>
        <v>000 1 11 07012 02 0000 120</v>
      </c>
      <c r="E174" s="89">
        <v>14327000</v>
      </c>
      <c r="F174" s="90">
        <v>14327000</v>
      </c>
      <c r="G174" s="90">
        <v>14327000</v>
      </c>
      <c r="H174" s="90"/>
      <c r="I174" s="90"/>
      <c r="J174" s="90"/>
      <c r="K174" s="90"/>
      <c r="L174" s="90">
        <v>14377284.72</v>
      </c>
      <c r="M174" s="90">
        <v>14377284.72</v>
      </c>
      <c r="N174" s="91">
        <v>14377284.72</v>
      </c>
      <c r="O174" s="91"/>
      <c r="P174" s="91"/>
      <c r="Q174" s="91"/>
      <c r="R174" s="91"/>
    </row>
    <row r="175" spans="1:18" ht="56.25">
      <c r="A175" s="92" t="s">
        <v>26</v>
      </c>
      <c r="B175" s="52">
        <v>10</v>
      </c>
      <c r="C175" s="52" t="s">
        <v>27</v>
      </c>
      <c r="D175" s="86" t="str">
        <f t="shared" si="2"/>
        <v>000 1 11 07014 04 0000 120</v>
      </c>
      <c r="E175" s="89">
        <v>41041000</v>
      </c>
      <c r="F175" s="90">
        <v>41041000</v>
      </c>
      <c r="G175" s="90"/>
      <c r="H175" s="90">
        <v>41041000</v>
      </c>
      <c r="I175" s="90"/>
      <c r="J175" s="90"/>
      <c r="K175" s="90"/>
      <c r="L175" s="90">
        <v>32614018.58</v>
      </c>
      <c r="M175" s="90">
        <v>32614018.58</v>
      </c>
      <c r="N175" s="91"/>
      <c r="O175" s="91">
        <v>32614018.58</v>
      </c>
      <c r="P175" s="91"/>
      <c r="Q175" s="91"/>
      <c r="R175" s="91"/>
    </row>
    <row r="176" spans="1:18" ht="56.25">
      <c r="A176" s="92" t="s">
        <v>28</v>
      </c>
      <c r="B176" s="52">
        <v>10</v>
      </c>
      <c r="C176" s="52" t="s">
        <v>29</v>
      </c>
      <c r="D176" s="86" t="str">
        <f t="shared" si="2"/>
        <v>000 1 11 07015 05 0000 120</v>
      </c>
      <c r="E176" s="89">
        <v>1530666</v>
      </c>
      <c r="F176" s="90">
        <v>1530666</v>
      </c>
      <c r="G176" s="90"/>
      <c r="H176" s="90"/>
      <c r="I176" s="90">
        <v>1530666</v>
      </c>
      <c r="J176" s="90"/>
      <c r="K176" s="90"/>
      <c r="L176" s="90">
        <v>1476923.13</v>
      </c>
      <c r="M176" s="90">
        <v>1476923.13</v>
      </c>
      <c r="N176" s="91"/>
      <c r="O176" s="91"/>
      <c r="P176" s="91">
        <v>1476923.13</v>
      </c>
      <c r="Q176" s="91"/>
      <c r="R176" s="91"/>
    </row>
    <row r="177" spans="1:18" ht="56.25">
      <c r="A177" s="92" t="s">
        <v>30</v>
      </c>
      <c r="B177" s="52">
        <v>10</v>
      </c>
      <c r="C177" s="52" t="s">
        <v>31</v>
      </c>
      <c r="D177" s="86" t="str">
        <f t="shared" si="2"/>
        <v>000 1 11 07015 10 0000 120</v>
      </c>
      <c r="E177" s="89">
        <v>6000</v>
      </c>
      <c r="F177" s="90">
        <v>6000</v>
      </c>
      <c r="G177" s="90"/>
      <c r="H177" s="90"/>
      <c r="I177" s="90"/>
      <c r="J177" s="90">
        <v>6000</v>
      </c>
      <c r="K177" s="90"/>
      <c r="L177" s="90"/>
      <c r="M177" s="90"/>
      <c r="N177" s="91"/>
      <c r="O177" s="91"/>
      <c r="P177" s="91"/>
      <c r="Q177" s="91"/>
      <c r="R177" s="91"/>
    </row>
    <row r="178" spans="1:18" ht="78.75">
      <c r="A178" s="92" t="s">
        <v>32</v>
      </c>
      <c r="B178" s="52">
        <v>10</v>
      </c>
      <c r="C178" s="52" t="s">
        <v>33</v>
      </c>
      <c r="D178" s="86" t="str">
        <f t="shared" si="2"/>
        <v>000 1 11 08000 00 0000 120</v>
      </c>
      <c r="E178" s="89">
        <v>63100</v>
      </c>
      <c r="F178" s="90">
        <v>63100</v>
      </c>
      <c r="G178" s="90"/>
      <c r="H178" s="90"/>
      <c r="I178" s="90">
        <v>63100</v>
      </c>
      <c r="J178" s="90"/>
      <c r="K178" s="90"/>
      <c r="L178" s="90">
        <v>63060.52</v>
      </c>
      <c r="M178" s="90">
        <v>63060.52</v>
      </c>
      <c r="N178" s="91"/>
      <c r="O178" s="91"/>
      <c r="P178" s="91">
        <v>63060.52</v>
      </c>
      <c r="Q178" s="91"/>
      <c r="R178" s="91"/>
    </row>
    <row r="179" spans="1:18" ht="78.75">
      <c r="A179" s="92" t="s">
        <v>34</v>
      </c>
      <c r="B179" s="52">
        <v>10</v>
      </c>
      <c r="C179" s="52" t="s">
        <v>35</v>
      </c>
      <c r="D179" s="86" t="str">
        <f t="shared" si="2"/>
        <v>000 1 11 08050 05 0000 120</v>
      </c>
      <c r="E179" s="89">
        <v>63100</v>
      </c>
      <c r="F179" s="90">
        <v>63100</v>
      </c>
      <c r="G179" s="90"/>
      <c r="H179" s="90"/>
      <c r="I179" s="90">
        <v>63100</v>
      </c>
      <c r="J179" s="90"/>
      <c r="K179" s="90"/>
      <c r="L179" s="90">
        <v>63060.52</v>
      </c>
      <c r="M179" s="90">
        <v>63060.52</v>
      </c>
      <c r="N179" s="91"/>
      <c r="O179" s="91"/>
      <c r="P179" s="91">
        <v>63060.52</v>
      </c>
      <c r="Q179" s="91"/>
      <c r="R179" s="91"/>
    </row>
    <row r="180" spans="1:18" ht="67.5">
      <c r="A180" s="92" t="s">
        <v>36</v>
      </c>
      <c r="B180" s="52">
        <v>10</v>
      </c>
      <c r="C180" s="52" t="s">
        <v>37</v>
      </c>
      <c r="D180" s="86" t="str">
        <f t="shared" si="2"/>
        <v>000 1 11 09000 00 0000 120</v>
      </c>
      <c r="E180" s="89">
        <v>154175709.73</v>
      </c>
      <c r="F180" s="90">
        <v>154175709.73</v>
      </c>
      <c r="G180" s="90"/>
      <c r="H180" s="90">
        <v>137286000</v>
      </c>
      <c r="I180" s="90">
        <v>11435494.44</v>
      </c>
      <c r="J180" s="90">
        <v>5454215.29</v>
      </c>
      <c r="K180" s="90"/>
      <c r="L180" s="90">
        <v>160949285.9</v>
      </c>
      <c r="M180" s="90">
        <v>160949285.9</v>
      </c>
      <c r="N180" s="91"/>
      <c r="O180" s="91">
        <v>146708396.21</v>
      </c>
      <c r="P180" s="91">
        <v>11513884.1</v>
      </c>
      <c r="Q180" s="91">
        <v>2727005.59</v>
      </c>
      <c r="R180" s="91"/>
    </row>
    <row r="181" spans="1:18" ht="67.5">
      <c r="A181" s="92" t="s">
        <v>38</v>
      </c>
      <c r="B181" s="52">
        <v>10</v>
      </c>
      <c r="C181" s="52" t="s">
        <v>39</v>
      </c>
      <c r="D181" s="86" t="str">
        <f t="shared" si="2"/>
        <v>000 1 11 09040 00 0000 120</v>
      </c>
      <c r="E181" s="89">
        <v>154175709.73</v>
      </c>
      <c r="F181" s="90">
        <v>154175709.73</v>
      </c>
      <c r="G181" s="90"/>
      <c r="H181" s="90">
        <v>137286000</v>
      </c>
      <c r="I181" s="90">
        <v>11435494.44</v>
      </c>
      <c r="J181" s="90">
        <v>5454215.29</v>
      </c>
      <c r="K181" s="90"/>
      <c r="L181" s="90">
        <v>160949285.9</v>
      </c>
      <c r="M181" s="90">
        <v>160949285.9</v>
      </c>
      <c r="N181" s="91"/>
      <c r="O181" s="91">
        <v>146708396.21</v>
      </c>
      <c r="P181" s="91">
        <v>11513884.1</v>
      </c>
      <c r="Q181" s="91">
        <v>2727005.59</v>
      </c>
      <c r="R181" s="91"/>
    </row>
    <row r="182" spans="1:18" ht="67.5">
      <c r="A182" s="92" t="s">
        <v>40</v>
      </c>
      <c r="B182" s="52">
        <v>10</v>
      </c>
      <c r="C182" s="52" t="s">
        <v>41</v>
      </c>
      <c r="D182" s="86" t="str">
        <f t="shared" si="2"/>
        <v>000 1 11 09044 04 0000 120</v>
      </c>
      <c r="E182" s="89">
        <v>137286000</v>
      </c>
      <c r="F182" s="90">
        <v>137286000</v>
      </c>
      <c r="G182" s="90"/>
      <c r="H182" s="90">
        <v>137286000</v>
      </c>
      <c r="I182" s="90"/>
      <c r="J182" s="90"/>
      <c r="K182" s="90"/>
      <c r="L182" s="90">
        <v>146708396.21</v>
      </c>
      <c r="M182" s="90">
        <v>146708396.21</v>
      </c>
      <c r="N182" s="91"/>
      <c r="O182" s="91">
        <v>146708396.21</v>
      </c>
      <c r="P182" s="91"/>
      <c r="Q182" s="91"/>
      <c r="R182" s="91"/>
    </row>
    <row r="183" spans="1:18" ht="78.75">
      <c r="A183" s="92" t="s">
        <v>42</v>
      </c>
      <c r="B183" s="52">
        <v>10</v>
      </c>
      <c r="C183" s="52" t="s">
        <v>43</v>
      </c>
      <c r="D183" s="86" t="str">
        <f t="shared" si="2"/>
        <v>000 1 11 09045 05 0000 120</v>
      </c>
      <c r="E183" s="89">
        <v>11435494.44</v>
      </c>
      <c r="F183" s="90">
        <v>11435494.44</v>
      </c>
      <c r="G183" s="90"/>
      <c r="H183" s="90"/>
      <c r="I183" s="90">
        <v>11435494.44</v>
      </c>
      <c r="J183" s="90"/>
      <c r="K183" s="90"/>
      <c r="L183" s="90">
        <v>11513884.1</v>
      </c>
      <c r="M183" s="90">
        <v>11513884.1</v>
      </c>
      <c r="N183" s="91"/>
      <c r="O183" s="91"/>
      <c r="P183" s="91">
        <v>11513884.1</v>
      </c>
      <c r="Q183" s="91"/>
      <c r="R183" s="91"/>
    </row>
    <row r="184" spans="1:18" ht="67.5">
      <c r="A184" s="92" t="s">
        <v>44</v>
      </c>
      <c r="B184" s="52">
        <v>10</v>
      </c>
      <c r="C184" s="52" t="s">
        <v>45</v>
      </c>
      <c r="D184" s="86" t="str">
        <f t="shared" si="2"/>
        <v>000 1 11 09045 10 0000 120</v>
      </c>
      <c r="E184" s="89">
        <v>5454215.29</v>
      </c>
      <c r="F184" s="90">
        <v>5454215.29</v>
      </c>
      <c r="G184" s="90"/>
      <c r="H184" s="90"/>
      <c r="I184" s="90"/>
      <c r="J184" s="90">
        <v>5454215.29</v>
      </c>
      <c r="K184" s="90"/>
      <c r="L184" s="90">
        <v>2727005.59</v>
      </c>
      <c r="M184" s="90">
        <v>2727005.59</v>
      </c>
      <c r="N184" s="91"/>
      <c r="O184" s="91"/>
      <c r="P184" s="91"/>
      <c r="Q184" s="91">
        <v>2727005.59</v>
      </c>
      <c r="R184" s="91"/>
    </row>
    <row r="185" spans="1:18" ht="22.5">
      <c r="A185" s="92" t="s">
        <v>513</v>
      </c>
      <c r="B185" s="52">
        <v>10</v>
      </c>
      <c r="C185" s="52" t="s">
        <v>514</v>
      </c>
      <c r="D185" s="86" t="str">
        <f t="shared" si="2"/>
        <v>000 1 12 00000 00 0000 000</v>
      </c>
      <c r="E185" s="89">
        <v>375641039.64</v>
      </c>
      <c r="F185" s="90">
        <v>375641039.64</v>
      </c>
      <c r="G185" s="90">
        <v>185088000</v>
      </c>
      <c r="H185" s="90">
        <v>113930000</v>
      </c>
      <c r="I185" s="90">
        <v>76623039.64</v>
      </c>
      <c r="J185" s="90"/>
      <c r="K185" s="90"/>
      <c r="L185" s="90">
        <v>441576460.12</v>
      </c>
      <c r="M185" s="90">
        <v>441576460.12</v>
      </c>
      <c r="N185" s="91">
        <v>230712642.17</v>
      </c>
      <c r="O185" s="91">
        <v>130165268.27</v>
      </c>
      <c r="P185" s="91">
        <v>80698549.68</v>
      </c>
      <c r="Q185" s="91"/>
      <c r="R185" s="91"/>
    </row>
    <row r="186" spans="1:18" ht="22.5">
      <c r="A186" s="92" t="s">
        <v>515</v>
      </c>
      <c r="B186" s="52">
        <v>10</v>
      </c>
      <c r="C186" s="52" t="s">
        <v>516</v>
      </c>
      <c r="D186" s="86" t="str">
        <f t="shared" si="2"/>
        <v>000 1 12 01000 01 0000 120</v>
      </c>
      <c r="E186" s="89">
        <v>360553039.64</v>
      </c>
      <c r="F186" s="90">
        <v>360553039.64</v>
      </c>
      <c r="G186" s="90">
        <v>170000000</v>
      </c>
      <c r="H186" s="90">
        <v>113930000</v>
      </c>
      <c r="I186" s="90">
        <v>76623039.64</v>
      </c>
      <c r="J186" s="90"/>
      <c r="K186" s="90"/>
      <c r="L186" s="90">
        <v>421727635.62</v>
      </c>
      <c r="M186" s="90">
        <v>421727635.62</v>
      </c>
      <c r="N186" s="91">
        <v>210863817.67</v>
      </c>
      <c r="O186" s="91">
        <v>130165268.27</v>
      </c>
      <c r="P186" s="91">
        <v>80698549.68</v>
      </c>
      <c r="Q186" s="91"/>
      <c r="R186" s="91"/>
    </row>
    <row r="187" spans="1:18" ht="12.75">
      <c r="A187" s="92" t="s">
        <v>517</v>
      </c>
      <c r="B187" s="52">
        <v>10</v>
      </c>
      <c r="C187" s="52" t="s">
        <v>518</v>
      </c>
      <c r="D187" s="86" t="str">
        <f t="shared" si="2"/>
        <v>000 1 12 02000 01 0000 120</v>
      </c>
      <c r="E187" s="89">
        <v>1500000</v>
      </c>
      <c r="F187" s="90">
        <v>1500000</v>
      </c>
      <c r="G187" s="90">
        <v>1500000</v>
      </c>
      <c r="H187" s="90"/>
      <c r="I187" s="90"/>
      <c r="J187" s="90"/>
      <c r="K187" s="90"/>
      <c r="L187" s="90">
        <v>6075626.17</v>
      </c>
      <c r="M187" s="90">
        <v>6075626.17</v>
      </c>
      <c r="N187" s="91">
        <v>6075626.17</v>
      </c>
      <c r="O187" s="91"/>
      <c r="P187" s="91"/>
      <c r="Q187" s="91"/>
      <c r="R187" s="91"/>
    </row>
    <row r="188" spans="1:18" ht="56.25">
      <c r="A188" s="92" t="s">
        <v>519</v>
      </c>
      <c r="B188" s="52">
        <v>10</v>
      </c>
      <c r="C188" s="52" t="s">
        <v>520</v>
      </c>
      <c r="D188" s="86" t="str">
        <f t="shared" si="2"/>
        <v>000 1 12 02010 01 0000 120</v>
      </c>
      <c r="E188" s="89">
        <v>1000000</v>
      </c>
      <c r="F188" s="90">
        <v>1000000</v>
      </c>
      <c r="G188" s="90">
        <v>1000000</v>
      </c>
      <c r="H188" s="90"/>
      <c r="I188" s="90"/>
      <c r="J188" s="90"/>
      <c r="K188" s="90"/>
      <c r="L188" s="90">
        <v>1090000</v>
      </c>
      <c r="M188" s="90">
        <v>1090000</v>
      </c>
      <c r="N188" s="91">
        <v>1090000</v>
      </c>
      <c r="O188" s="91"/>
      <c r="P188" s="91"/>
      <c r="Q188" s="91"/>
      <c r="R188" s="91"/>
    </row>
    <row r="189" spans="1:18" ht="90">
      <c r="A189" s="92" t="s">
        <v>521</v>
      </c>
      <c r="B189" s="52">
        <v>10</v>
      </c>
      <c r="C189" s="52" t="s">
        <v>522</v>
      </c>
      <c r="D189" s="86" t="str">
        <f t="shared" si="2"/>
        <v>000 1 12 02012 01 0000 120</v>
      </c>
      <c r="E189" s="89">
        <v>1000000</v>
      </c>
      <c r="F189" s="90">
        <v>1000000</v>
      </c>
      <c r="G189" s="90">
        <v>1000000</v>
      </c>
      <c r="H189" s="90"/>
      <c r="I189" s="90"/>
      <c r="J189" s="90"/>
      <c r="K189" s="90"/>
      <c r="L189" s="90">
        <v>1090000</v>
      </c>
      <c r="M189" s="90">
        <v>1090000</v>
      </c>
      <c r="N189" s="91">
        <v>1090000</v>
      </c>
      <c r="O189" s="91"/>
      <c r="P189" s="91"/>
      <c r="Q189" s="91"/>
      <c r="R189" s="91"/>
    </row>
    <row r="190" spans="1:18" ht="33.75">
      <c r="A190" s="92" t="s">
        <v>523</v>
      </c>
      <c r="B190" s="52">
        <v>10</v>
      </c>
      <c r="C190" s="52" t="s">
        <v>524</v>
      </c>
      <c r="D190" s="86" t="str">
        <f t="shared" si="2"/>
        <v>000 1 12 02030 01 0000 120</v>
      </c>
      <c r="E190" s="89"/>
      <c r="F190" s="90"/>
      <c r="G190" s="90"/>
      <c r="H190" s="90"/>
      <c r="I190" s="90"/>
      <c r="J190" s="90"/>
      <c r="K190" s="90"/>
      <c r="L190" s="90">
        <v>4550626.17</v>
      </c>
      <c r="M190" s="90">
        <v>4550626.17</v>
      </c>
      <c r="N190" s="91">
        <v>4550626.17</v>
      </c>
      <c r="O190" s="91"/>
      <c r="P190" s="91"/>
      <c r="Q190" s="91"/>
      <c r="R190" s="91"/>
    </row>
    <row r="191" spans="1:18" ht="56.25">
      <c r="A191" s="92" t="s">
        <v>525</v>
      </c>
      <c r="B191" s="52">
        <v>10</v>
      </c>
      <c r="C191" s="52" t="s">
        <v>526</v>
      </c>
      <c r="D191" s="86" t="str">
        <f t="shared" si="2"/>
        <v>000 1 12 02050 01 0000 120</v>
      </c>
      <c r="E191" s="89">
        <v>100000</v>
      </c>
      <c r="F191" s="90">
        <v>100000</v>
      </c>
      <c r="G191" s="90">
        <v>100000</v>
      </c>
      <c r="H191" s="90"/>
      <c r="I191" s="90"/>
      <c r="J191" s="90"/>
      <c r="K191" s="90"/>
      <c r="L191" s="90">
        <v>165000</v>
      </c>
      <c r="M191" s="90">
        <v>165000</v>
      </c>
      <c r="N191" s="91">
        <v>165000</v>
      </c>
      <c r="O191" s="91"/>
      <c r="P191" s="91"/>
      <c r="Q191" s="91"/>
      <c r="R191" s="91"/>
    </row>
    <row r="192" spans="1:18" ht="135">
      <c r="A192" s="92" t="s">
        <v>527</v>
      </c>
      <c r="B192" s="52">
        <v>10</v>
      </c>
      <c r="C192" s="52" t="s">
        <v>528</v>
      </c>
      <c r="D192" s="86" t="str">
        <f t="shared" si="2"/>
        <v>000 1 12 02052 01 0000 120</v>
      </c>
      <c r="E192" s="89">
        <v>100000</v>
      </c>
      <c r="F192" s="90">
        <v>100000</v>
      </c>
      <c r="G192" s="90">
        <v>100000</v>
      </c>
      <c r="H192" s="90"/>
      <c r="I192" s="90"/>
      <c r="J192" s="90"/>
      <c r="K192" s="90"/>
      <c r="L192" s="90">
        <v>165000</v>
      </c>
      <c r="M192" s="90">
        <v>165000</v>
      </c>
      <c r="N192" s="91">
        <v>165000</v>
      </c>
      <c r="O192" s="91"/>
      <c r="P192" s="91"/>
      <c r="Q192" s="91"/>
      <c r="R192" s="91"/>
    </row>
    <row r="193" spans="1:18" ht="12.75">
      <c r="A193" s="92" t="s">
        <v>529</v>
      </c>
      <c r="B193" s="52">
        <v>10</v>
      </c>
      <c r="C193" s="52" t="s">
        <v>530</v>
      </c>
      <c r="D193" s="86" t="str">
        <f t="shared" si="2"/>
        <v>000 1 12 02100 00 0000 120</v>
      </c>
      <c r="E193" s="89">
        <v>400000</v>
      </c>
      <c r="F193" s="90">
        <v>400000</v>
      </c>
      <c r="G193" s="90">
        <v>400000</v>
      </c>
      <c r="H193" s="90"/>
      <c r="I193" s="90"/>
      <c r="J193" s="90"/>
      <c r="K193" s="90"/>
      <c r="L193" s="90">
        <v>270000</v>
      </c>
      <c r="M193" s="90">
        <v>270000</v>
      </c>
      <c r="N193" s="91">
        <v>270000</v>
      </c>
      <c r="O193" s="91"/>
      <c r="P193" s="91"/>
      <c r="Q193" s="91"/>
      <c r="R193" s="91"/>
    </row>
    <row r="194" spans="1:18" ht="45">
      <c r="A194" s="92" t="s">
        <v>531</v>
      </c>
      <c r="B194" s="52">
        <v>10</v>
      </c>
      <c r="C194" s="52" t="s">
        <v>532</v>
      </c>
      <c r="D194" s="86" t="str">
        <f t="shared" si="2"/>
        <v>000 1 12 02102 02 0000 120</v>
      </c>
      <c r="E194" s="89">
        <v>400000</v>
      </c>
      <c r="F194" s="90">
        <v>400000</v>
      </c>
      <c r="G194" s="90">
        <v>400000</v>
      </c>
      <c r="H194" s="90"/>
      <c r="I194" s="90"/>
      <c r="J194" s="90"/>
      <c r="K194" s="90"/>
      <c r="L194" s="90">
        <v>270000</v>
      </c>
      <c r="M194" s="90">
        <v>270000</v>
      </c>
      <c r="N194" s="91">
        <v>270000</v>
      </c>
      <c r="O194" s="91"/>
      <c r="P194" s="91"/>
      <c r="Q194" s="91"/>
      <c r="R194" s="91"/>
    </row>
    <row r="195" spans="1:18" ht="12.75">
      <c r="A195" s="92" t="s">
        <v>533</v>
      </c>
      <c r="B195" s="52">
        <v>10</v>
      </c>
      <c r="C195" s="52" t="s">
        <v>534</v>
      </c>
      <c r="D195" s="86" t="str">
        <f t="shared" si="2"/>
        <v>000 1 12 04000 00 0000 120</v>
      </c>
      <c r="E195" s="89">
        <v>13588000</v>
      </c>
      <c r="F195" s="90">
        <v>13588000</v>
      </c>
      <c r="G195" s="90">
        <v>13588000</v>
      </c>
      <c r="H195" s="90"/>
      <c r="I195" s="90"/>
      <c r="J195" s="90"/>
      <c r="K195" s="90"/>
      <c r="L195" s="90">
        <v>13773198.33</v>
      </c>
      <c r="M195" s="90">
        <v>13773198.33</v>
      </c>
      <c r="N195" s="91">
        <v>13773198.33</v>
      </c>
      <c r="O195" s="91"/>
      <c r="P195" s="91"/>
      <c r="Q195" s="91"/>
      <c r="R195" s="91"/>
    </row>
    <row r="196" spans="1:18" ht="45">
      <c r="A196" s="92" t="s">
        <v>535</v>
      </c>
      <c r="B196" s="52">
        <v>10</v>
      </c>
      <c r="C196" s="52" t="s">
        <v>536</v>
      </c>
      <c r="D196" s="86" t="str">
        <f t="shared" si="2"/>
        <v>000 1 12 04020 02 0000 120</v>
      </c>
      <c r="E196" s="89">
        <v>12800000</v>
      </c>
      <c r="F196" s="90">
        <v>12800000</v>
      </c>
      <c r="G196" s="90">
        <v>12800000</v>
      </c>
      <c r="H196" s="90"/>
      <c r="I196" s="90"/>
      <c r="J196" s="90"/>
      <c r="K196" s="90"/>
      <c r="L196" s="90">
        <v>13119134.62</v>
      </c>
      <c r="M196" s="90">
        <v>13119134.62</v>
      </c>
      <c r="N196" s="91">
        <v>13119134.62</v>
      </c>
      <c r="O196" s="91"/>
      <c r="P196" s="91"/>
      <c r="Q196" s="91"/>
      <c r="R196" s="91"/>
    </row>
    <row r="197" spans="1:18" ht="33.75">
      <c r="A197" s="92" t="s">
        <v>537</v>
      </c>
      <c r="B197" s="52">
        <v>10</v>
      </c>
      <c r="C197" s="52" t="s">
        <v>538</v>
      </c>
      <c r="D197" s="86" t="str">
        <f t="shared" si="2"/>
        <v>000 1 12 04022 02 0000 120</v>
      </c>
      <c r="E197" s="89">
        <v>12800000</v>
      </c>
      <c r="F197" s="90">
        <v>12800000</v>
      </c>
      <c r="G197" s="90">
        <v>12800000</v>
      </c>
      <c r="H197" s="90"/>
      <c r="I197" s="90"/>
      <c r="J197" s="90"/>
      <c r="K197" s="90"/>
      <c r="L197" s="90">
        <v>13119134.62</v>
      </c>
      <c r="M197" s="90">
        <v>13119134.62</v>
      </c>
      <c r="N197" s="91">
        <v>13119134.62</v>
      </c>
      <c r="O197" s="91"/>
      <c r="P197" s="91"/>
      <c r="Q197" s="91"/>
      <c r="R197" s="91"/>
    </row>
    <row r="198" spans="1:18" ht="22.5">
      <c r="A198" s="92" t="s">
        <v>539</v>
      </c>
      <c r="B198" s="52">
        <v>10</v>
      </c>
      <c r="C198" s="52" t="s">
        <v>540</v>
      </c>
      <c r="D198" s="86" t="str">
        <f t="shared" si="2"/>
        <v>000 1 12 04060 02 0000 120</v>
      </c>
      <c r="E198" s="89">
        <v>788000</v>
      </c>
      <c r="F198" s="90">
        <v>788000</v>
      </c>
      <c r="G198" s="90">
        <v>788000</v>
      </c>
      <c r="H198" s="90"/>
      <c r="I198" s="90"/>
      <c r="J198" s="90"/>
      <c r="K198" s="90"/>
      <c r="L198" s="90">
        <v>654063.71</v>
      </c>
      <c r="M198" s="90">
        <v>654063.71</v>
      </c>
      <c r="N198" s="91">
        <v>654063.71</v>
      </c>
      <c r="O198" s="91"/>
      <c r="P198" s="91"/>
      <c r="Q198" s="91"/>
      <c r="R198" s="91"/>
    </row>
    <row r="199" spans="1:18" ht="22.5">
      <c r="A199" s="92" t="s">
        <v>541</v>
      </c>
      <c r="B199" s="52">
        <v>10</v>
      </c>
      <c r="C199" s="52" t="s">
        <v>542</v>
      </c>
      <c r="D199" s="86" t="str">
        <f t="shared" si="2"/>
        <v>000 1 13 00000 00 0000 000</v>
      </c>
      <c r="E199" s="89">
        <v>171226402</v>
      </c>
      <c r="F199" s="90">
        <v>168085502</v>
      </c>
      <c r="G199" s="90">
        <v>163381000</v>
      </c>
      <c r="H199" s="90">
        <v>3603500</v>
      </c>
      <c r="I199" s="90">
        <v>1101002</v>
      </c>
      <c r="J199" s="90"/>
      <c r="K199" s="90">
        <v>3140900</v>
      </c>
      <c r="L199" s="90">
        <v>376486876.55</v>
      </c>
      <c r="M199" s="90">
        <v>373345992.83</v>
      </c>
      <c r="N199" s="91">
        <v>158932889.05</v>
      </c>
      <c r="O199" s="91">
        <v>212897062.24</v>
      </c>
      <c r="P199" s="91">
        <v>1514565.14</v>
      </c>
      <c r="Q199" s="91">
        <v>1476.4</v>
      </c>
      <c r="R199" s="91">
        <v>3140883.72</v>
      </c>
    </row>
    <row r="200" spans="1:18" ht="12.75">
      <c r="A200" s="92" t="s">
        <v>543</v>
      </c>
      <c r="B200" s="52">
        <v>10</v>
      </c>
      <c r="C200" s="52" t="s">
        <v>544</v>
      </c>
      <c r="D200" s="86" t="str">
        <f t="shared" si="2"/>
        <v>000 1 13 02000 00 0000 130</v>
      </c>
      <c r="E200" s="89">
        <v>380000</v>
      </c>
      <c r="F200" s="90">
        <v>380000</v>
      </c>
      <c r="G200" s="90">
        <v>380000</v>
      </c>
      <c r="H200" s="90"/>
      <c r="I200" s="90"/>
      <c r="J200" s="90"/>
      <c r="K200" s="90"/>
      <c r="L200" s="90"/>
      <c r="M200" s="90"/>
      <c r="N200" s="91"/>
      <c r="O200" s="91"/>
      <c r="P200" s="91"/>
      <c r="Q200" s="91"/>
      <c r="R200" s="91"/>
    </row>
    <row r="201" spans="1:18" ht="22.5">
      <c r="A201" s="92" t="s">
        <v>545</v>
      </c>
      <c r="B201" s="52">
        <v>10</v>
      </c>
      <c r="C201" s="52" t="s">
        <v>546</v>
      </c>
      <c r="D201" s="86" t="str">
        <f t="shared" si="2"/>
        <v>000 1 13 02020 00 0000 130</v>
      </c>
      <c r="E201" s="89">
        <v>380000</v>
      </c>
      <c r="F201" s="90">
        <v>380000</v>
      </c>
      <c r="G201" s="90">
        <v>380000</v>
      </c>
      <c r="H201" s="90"/>
      <c r="I201" s="90"/>
      <c r="J201" s="90"/>
      <c r="K201" s="90"/>
      <c r="L201" s="90"/>
      <c r="M201" s="90"/>
      <c r="N201" s="91"/>
      <c r="O201" s="91"/>
      <c r="P201" s="91"/>
      <c r="Q201" s="91"/>
      <c r="R201" s="91"/>
    </row>
    <row r="202" spans="1:18" ht="45">
      <c r="A202" s="92" t="s">
        <v>547</v>
      </c>
      <c r="B202" s="52">
        <v>10</v>
      </c>
      <c r="C202" s="52" t="s">
        <v>548</v>
      </c>
      <c r="D202" s="86" t="str">
        <f t="shared" si="2"/>
        <v>000 1 13 02021 02 0000 130</v>
      </c>
      <c r="E202" s="89">
        <v>380000</v>
      </c>
      <c r="F202" s="90">
        <v>380000</v>
      </c>
      <c r="G202" s="90">
        <v>380000</v>
      </c>
      <c r="H202" s="90"/>
      <c r="I202" s="90"/>
      <c r="J202" s="90"/>
      <c r="K202" s="90"/>
      <c r="L202" s="90"/>
      <c r="M202" s="90"/>
      <c r="N202" s="91"/>
      <c r="O202" s="91"/>
      <c r="P202" s="91"/>
      <c r="Q202" s="91"/>
      <c r="R202" s="91"/>
    </row>
    <row r="203" spans="1:18" ht="22.5">
      <c r="A203" s="92" t="s">
        <v>549</v>
      </c>
      <c r="B203" s="52">
        <v>10</v>
      </c>
      <c r="C203" s="52" t="s">
        <v>550</v>
      </c>
      <c r="D203" s="86" t="str">
        <f t="shared" si="2"/>
        <v>000 1 13 03000 00 0000 130</v>
      </c>
      <c r="E203" s="89">
        <v>170846402</v>
      </c>
      <c r="F203" s="90">
        <v>167705502</v>
      </c>
      <c r="G203" s="90">
        <v>163001000</v>
      </c>
      <c r="H203" s="90">
        <v>3603500</v>
      </c>
      <c r="I203" s="90">
        <v>1101002</v>
      </c>
      <c r="J203" s="90"/>
      <c r="K203" s="90">
        <v>3140900</v>
      </c>
      <c r="L203" s="90">
        <v>376486876.55</v>
      </c>
      <c r="M203" s="90">
        <v>373345992.83</v>
      </c>
      <c r="N203" s="91">
        <v>158932889.05</v>
      </c>
      <c r="O203" s="91">
        <v>212897062.24</v>
      </c>
      <c r="P203" s="91">
        <v>1514565.14</v>
      </c>
      <c r="Q203" s="91">
        <v>1476.4</v>
      </c>
      <c r="R203" s="91">
        <v>3140883.72</v>
      </c>
    </row>
    <row r="204" spans="1:18" ht="45">
      <c r="A204" s="92" t="s">
        <v>551</v>
      </c>
      <c r="B204" s="52">
        <v>10</v>
      </c>
      <c r="C204" s="52" t="s">
        <v>552</v>
      </c>
      <c r="D204" s="86" t="str">
        <f t="shared" si="2"/>
        <v>000 1 13 03020 02 0000 130</v>
      </c>
      <c r="E204" s="89">
        <v>163001000</v>
      </c>
      <c r="F204" s="90">
        <v>163001000</v>
      </c>
      <c r="G204" s="90">
        <v>163001000</v>
      </c>
      <c r="H204" s="90"/>
      <c r="I204" s="90"/>
      <c r="J204" s="90"/>
      <c r="K204" s="90"/>
      <c r="L204" s="90">
        <v>158932889.05</v>
      </c>
      <c r="M204" s="90">
        <v>158932889.05</v>
      </c>
      <c r="N204" s="91">
        <v>158932889.05</v>
      </c>
      <c r="O204" s="91"/>
      <c r="P204" s="91"/>
      <c r="Q204" s="91"/>
      <c r="R204" s="91"/>
    </row>
    <row r="205" spans="1:18" ht="45">
      <c r="A205" s="92" t="s">
        <v>553</v>
      </c>
      <c r="B205" s="52">
        <v>10</v>
      </c>
      <c r="C205" s="52" t="s">
        <v>554</v>
      </c>
      <c r="D205" s="86" t="str">
        <f t="shared" si="2"/>
        <v>000 1 13 03040 04 0000 130</v>
      </c>
      <c r="E205" s="89">
        <v>3603500</v>
      </c>
      <c r="F205" s="90">
        <v>3603500</v>
      </c>
      <c r="G205" s="90"/>
      <c r="H205" s="90">
        <v>3603500</v>
      </c>
      <c r="I205" s="90"/>
      <c r="J205" s="90"/>
      <c r="K205" s="90"/>
      <c r="L205" s="90">
        <v>212897062.24</v>
      </c>
      <c r="M205" s="90">
        <v>212897062.24</v>
      </c>
      <c r="N205" s="91"/>
      <c r="O205" s="91">
        <v>212897062.24</v>
      </c>
      <c r="P205" s="91"/>
      <c r="Q205" s="91"/>
      <c r="R205" s="91"/>
    </row>
    <row r="206" spans="1:18" ht="45">
      <c r="A206" s="92" t="s">
        <v>555</v>
      </c>
      <c r="B206" s="52">
        <v>10</v>
      </c>
      <c r="C206" s="52" t="s">
        <v>556</v>
      </c>
      <c r="D206" s="86" t="str">
        <f t="shared" si="2"/>
        <v>000 1 13 03050 05 0000 130</v>
      </c>
      <c r="E206" s="89">
        <v>1101002</v>
      </c>
      <c r="F206" s="90">
        <v>1101002</v>
      </c>
      <c r="G206" s="90"/>
      <c r="H206" s="90"/>
      <c r="I206" s="90">
        <v>1101002</v>
      </c>
      <c r="J206" s="90"/>
      <c r="K206" s="90"/>
      <c r="L206" s="90">
        <v>1514565.14</v>
      </c>
      <c r="M206" s="90">
        <v>1514565.14</v>
      </c>
      <c r="N206" s="91"/>
      <c r="O206" s="91"/>
      <c r="P206" s="91">
        <v>1514565.14</v>
      </c>
      <c r="Q206" s="91"/>
      <c r="R206" s="91"/>
    </row>
    <row r="207" spans="1:18" ht="33.75">
      <c r="A207" s="92" t="s">
        <v>557</v>
      </c>
      <c r="B207" s="52">
        <v>10</v>
      </c>
      <c r="C207" s="52" t="s">
        <v>558</v>
      </c>
      <c r="D207" s="86" t="str">
        <f t="shared" si="2"/>
        <v>000 1 13 03050 10 0000 130</v>
      </c>
      <c r="E207" s="89"/>
      <c r="F207" s="90"/>
      <c r="G207" s="90"/>
      <c r="H207" s="90"/>
      <c r="I207" s="90"/>
      <c r="J207" s="90"/>
      <c r="K207" s="90"/>
      <c r="L207" s="90">
        <v>1476.4</v>
      </c>
      <c r="M207" s="90">
        <v>1476.4</v>
      </c>
      <c r="N207" s="91"/>
      <c r="O207" s="91"/>
      <c r="P207" s="91"/>
      <c r="Q207" s="91">
        <v>1476.4</v>
      </c>
      <c r="R207" s="91"/>
    </row>
    <row r="208" spans="1:18" ht="56.25">
      <c r="A208" s="92" t="s">
        <v>559</v>
      </c>
      <c r="B208" s="52">
        <v>10</v>
      </c>
      <c r="C208" s="52" t="s">
        <v>560</v>
      </c>
      <c r="D208" s="86" t="str">
        <f t="shared" si="2"/>
        <v>000 1 13 03090 09 0000 130</v>
      </c>
      <c r="E208" s="89">
        <v>3140900</v>
      </c>
      <c r="F208" s="90"/>
      <c r="G208" s="90"/>
      <c r="H208" s="90"/>
      <c r="I208" s="90"/>
      <c r="J208" s="90"/>
      <c r="K208" s="90">
        <v>3140900</v>
      </c>
      <c r="L208" s="90">
        <v>3140883.72</v>
      </c>
      <c r="M208" s="90"/>
      <c r="N208" s="91"/>
      <c r="O208" s="91"/>
      <c r="P208" s="91"/>
      <c r="Q208" s="91"/>
      <c r="R208" s="91">
        <v>3140883.72</v>
      </c>
    </row>
    <row r="209" spans="1:18" ht="22.5">
      <c r="A209" s="92" t="s">
        <v>561</v>
      </c>
      <c r="B209" s="52">
        <v>10</v>
      </c>
      <c r="C209" s="52" t="s">
        <v>562</v>
      </c>
      <c r="D209" s="86" t="str">
        <f aca="true" t="shared" si="3" ref="D209:D272">IF(LEFT(C209,5)="000 8","X",C209)</f>
        <v>000 1 14 00000 00 0000 000</v>
      </c>
      <c r="E209" s="89">
        <v>1423026898.01</v>
      </c>
      <c r="F209" s="90">
        <v>1423026898.01</v>
      </c>
      <c r="G209" s="90">
        <v>77000000</v>
      </c>
      <c r="H209" s="90">
        <v>981333506.13</v>
      </c>
      <c r="I209" s="90">
        <v>281306046.89</v>
      </c>
      <c r="J209" s="90">
        <v>83387344.99</v>
      </c>
      <c r="K209" s="90"/>
      <c r="L209" s="90">
        <v>981681845.51</v>
      </c>
      <c r="M209" s="90">
        <v>981681845.51</v>
      </c>
      <c r="N209" s="91">
        <v>100763471.41</v>
      </c>
      <c r="O209" s="91">
        <v>589964145.62</v>
      </c>
      <c r="P209" s="91">
        <v>212314235.88</v>
      </c>
      <c r="Q209" s="91">
        <v>78639992.6</v>
      </c>
      <c r="R209" s="91"/>
    </row>
    <row r="210" spans="1:18" ht="67.5">
      <c r="A210" s="92" t="s">
        <v>563</v>
      </c>
      <c r="B210" s="52">
        <v>10</v>
      </c>
      <c r="C210" s="52" t="s">
        <v>564</v>
      </c>
      <c r="D210" s="86" t="str">
        <f t="shared" si="3"/>
        <v>000 1 14 02000 00 0000 000</v>
      </c>
      <c r="E210" s="89">
        <v>783885462.46</v>
      </c>
      <c r="F210" s="90">
        <v>783885462.46</v>
      </c>
      <c r="G210" s="90"/>
      <c r="H210" s="90">
        <v>595748248.33</v>
      </c>
      <c r="I210" s="90">
        <v>181857469.02</v>
      </c>
      <c r="J210" s="90">
        <v>6279745.11</v>
      </c>
      <c r="K210" s="90"/>
      <c r="L210" s="90">
        <v>337052452.25</v>
      </c>
      <c r="M210" s="90">
        <v>337052452.25</v>
      </c>
      <c r="N210" s="91">
        <v>6633970.49</v>
      </c>
      <c r="O210" s="91">
        <v>213641925.05</v>
      </c>
      <c r="P210" s="91">
        <v>112586122.73</v>
      </c>
      <c r="Q210" s="91">
        <v>4190433.98</v>
      </c>
      <c r="R210" s="91"/>
    </row>
    <row r="211" spans="1:18" ht="101.25">
      <c r="A211" s="92" t="s">
        <v>565</v>
      </c>
      <c r="B211" s="52">
        <v>10</v>
      </c>
      <c r="C211" s="52" t="s">
        <v>566</v>
      </c>
      <c r="D211" s="86" t="str">
        <f t="shared" si="3"/>
        <v>000 1 14 02020 02 0000 410</v>
      </c>
      <c r="E211" s="89"/>
      <c r="F211" s="90"/>
      <c r="G211" s="90"/>
      <c r="H211" s="90"/>
      <c r="I211" s="90"/>
      <c r="J211" s="90"/>
      <c r="K211" s="90"/>
      <c r="L211" s="90">
        <v>6097577</v>
      </c>
      <c r="M211" s="90">
        <v>6097577</v>
      </c>
      <c r="N211" s="91">
        <v>6097577</v>
      </c>
      <c r="O211" s="91"/>
      <c r="P211" s="91"/>
      <c r="Q211" s="91"/>
      <c r="R211" s="91"/>
    </row>
    <row r="212" spans="1:18" ht="101.25">
      <c r="A212" s="92" t="s">
        <v>567</v>
      </c>
      <c r="B212" s="52">
        <v>10</v>
      </c>
      <c r="C212" s="52" t="s">
        <v>568</v>
      </c>
      <c r="D212" s="86" t="str">
        <f t="shared" si="3"/>
        <v>000 1 14 02023 02 0000 410</v>
      </c>
      <c r="E212" s="89"/>
      <c r="F212" s="90"/>
      <c r="G212" s="90"/>
      <c r="H212" s="90"/>
      <c r="I212" s="90"/>
      <c r="J212" s="90"/>
      <c r="K212" s="90"/>
      <c r="L212" s="90">
        <v>6097577</v>
      </c>
      <c r="M212" s="90">
        <v>6097577</v>
      </c>
      <c r="N212" s="91">
        <v>6097577</v>
      </c>
      <c r="O212" s="91"/>
      <c r="P212" s="91"/>
      <c r="Q212" s="91"/>
      <c r="R212" s="91"/>
    </row>
    <row r="213" spans="1:18" ht="101.25">
      <c r="A213" s="92" t="s">
        <v>569</v>
      </c>
      <c r="B213" s="52">
        <v>10</v>
      </c>
      <c r="C213" s="52" t="s">
        <v>570</v>
      </c>
      <c r="D213" s="86" t="str">
        <f t="shared" si="3"/>
        <v>000 1 14 02020 02 0000 440</v>
      </c>
      <c r="E213" s="89"/>
      <c r="F213" s="90"/>
      <c r="G213" s="90"/>
      <c r="H213" s="90"/>
      <c r="I213" s="90"/>
      <c r="J213" s="90"/>
      <c r="K213" s="90"/>
      <c r="L213" s="90">
        <v>536393.49</v>
      </c>
      <c r="M213" s="90">
        <v>536393.49</v>
      </c>
      <c r="N213" s="91">
        <v>536393.49</v>
      </c>
      <c r="O213" s="91"/>
      <c r="P213" s="91"/>
      <c r="Q213" s="91"/>
      <c r="R213" s="91"/>
    </row>
    <row r="214" spans="1:18" ht="90">
      <c r="A214" s="92" t="s">
        <v>571</v>
      </c>
      <c r="B214" s="52">
        <v>10</v>
      </c>
      <c r="C214" s="52" t="s">
        <v>572</v>
      </c>
      <c r="D214" s="86" t="str">
        <f t="shared" si="3"/>
        <v>000 1 14 02022 02 0000 440</v>
      </c>
      <c r="E214" s="89"/>
      <c r="F214" s="90"/>
      <c r="G214" s="90"/>
      <c r="H214" s="90"/>
      <c r="I214" s="90"/>
      <c r="J214" s="90"/>
      <c r="K214" s="90"/>
      <c r="L214" s="90">
        <v>536393.49</v>
      </c>
      <c r="M214" s="90">
        <v>536393.49</v>
      </c>
      <c r="N214" s="91">
        <v>536393.49</v>
      </c>
      <c r="O214" s="91"/>
      <c r="P214" s="91"/>
      <c r="Q214" s="91"/>
      <c r="R214" s="91"/>
    </row>
    <row r="215" spans="1:18" ht="90">
      <c r="A215" s="92" t="s">
        <v>573</v>
      </c>
      <c r="B215" s="52">
        <v>10</v>
      </c>
      <c r="C215" s="52" t="s">
        <v>574</v>
      </c>
      <c r="D215" s="86" t="str">
        <f t="shared" si="3"/>
        <v>000 1 14 02030 04 0000 410</v>
      </c>
      <c r="E215" s="89">
        <v>595748248.33</v>
      </c>
      <c r="F215" s="90">
        <v>595748248.33</v>
      </c>
      <c r="G215" s="90"/>
      <c r="H215" s="90">
        <v>595748248.33</v>
      </c>
      <c r="I215" s="90"/>
      <c r="J215" s="90"/>
      <c r="K215" s="90"/>
      <c r="L215" s="90">
        <v>213634025.05</v>
      </c>
      <c r="M215" s="90">
        <v>213634025.05</v>
      </c>
      <c r="N215" s="91"/>
      <c r="O215" s="91">
        <v>213634025.05</v>
      </c>
      <c r="P215" s="91"/>
      <c r="Q215" s="91"/>
      <c r="R215" s="91"/>
    </row>
    <row r="216" spans="1:18" ht="78.75">
      <c r="A216" s="92" t="s">
        <v>575</v>
      </c>
      <c r="B216" s="52">
        <v>10</v>
      </c>
      <c r="C216" s="52" t="s">
        <v>576</v>
      </c>
      <c r="D216" s="86" t="str">
        <f t="shared" si="3"/>
        <v>000 1 14 02032 04 0000 410</v>
      </c>
      <c r="E216" s="89">
        <v>426000000</v>
      </c>
      <c r="F216" s="90">
        <v>426000000</v>
      </c>
      <c r="G216" s="90"/>
      <c r="H216" s="90">
        <v>426000000</v>
      </c>
      <c r="I216" s="90"/>
      <c r="J216" s="90"/>
      <c r="K216" s="90"/>
      <c r="L216" s="90">
        <v>73059344.35</v>
      </c>
      <c r="M216" s="90">
        <v>73059344.35</v>
      </c>
      <c r="N216" s="91"/>
      <c r="O216" s="91">
        <v>73059344.35</v>
      </c>
      <c r="P216" s="91"/>
      <c r="Q216" s="91"/>
      <c r="R216" s="91"/>
    </row>
    <row r="217" spans="1:18" ht="90">
      <c r="A217" s="92" t="s">
        <v>577</v>
      </c>
      <c r="B217" s="52">
        <v>10</v>
      </c>
      <c r="C217" s="52" t="s">
        <v>578</v>
      </c>
      <c r="D217" s="86" t="str">
        <f t="shared" si="3"/>
        <v>000 1 14 02033 04 0000 410</v>
      </c>
      <c r="E217" s="89">
        <v>169748248.33</v>
      </c>
      <c r="F217" s="90">
        <v>169748248.33</v>
      </c>
      <c r="G217" s="90"/>
      <c r="H217" s="90">
        <v>169748248.33</v>
      </c>
      <c r="I217" s="90"/>
      <c r="J217" s="90"/>
      <c r="K217" s="90"/>
      <c r="L217" s="90">
        <v>140574680.7</v>
      </c>
      <c r="M217" s="90">
        <v>140574680.7</v>
      </c>
      <c r="N217" s="91"/>
      <c r="O217" s="91">
        <v>140574680.7</v>
      </c>
      <c r="P217" s="91"/>
      <c r="Q217" s="91"/>
      <c r="R217" s="91"/>
    </row>
    <row r="218" spans="1:18" ht="90">
      <c r="A218" s="92" t="s">
        <v>579</v>
      </c>
      <c r="B218" s="52">
        <v>10</v>
      </c>
      <c r="C218" s="52" t="s">
        <v>580</v>
      </c>
      <c r="D218" s="86" t="str">
        <f t="shared" si="3"/>
        <v>000 1 14 02030 04 0000 440</v>
      </c>
      <c r="E218" s="89"/>
      <c r="F218" s="90"/>
      <c r="G218" s="90"/>
      <c r="H218" s="90"/>
      <c r="I218" s="90"/>
      <c r="J218" s="90"/>
      <c r="K218" s="90"/>
      <c r="L218" s="90">
        <v>7900</v>
      </c>
      <c r="M218" s="90">
        <v>7900</v>
      </c>
      <c r="N218" s="91"/>
      <c r="O218" s="91">
        <v>7900</v>
      </c>
      <c r="P218" s="91"/>
      <c r="Q218" s="91"/>
      <c r="R218" s="91"/>
    </row>
    <row r="219" spans="1:18" ht="90">
      <c r="A219" s="92" t="s">
        <v>581</v>
      </c>
      <c r="B219" s="52">
        <v>10</v>
      </c>
      <c r="C219" s="52" t="s">
        <v>582</v>
      </c>
      <c r="D219" s="86" t="str">
        <f t="shared" si="3"/>
        <v>000 1 14 02033 04 0000 440</v>
      </c>
      <c r="E219" s="89"/>
      <c r="F219" s="90"/>
      <c r="G219" s="90"/>
      <c r="H219" s="90"/>
      <c r="I219" s="90"/>
      <c r="J219" s="90"/>
      <c r="K219" s="90"/>
      <c r="L219" s="90">
        <v>7900</v>
      </c>
      <c r="M219" s="90">
        <v>7900</v>
      </c>
      <c r="N219" s="91"/>
      <c r="O219" s="91">
        <v>7900</v>
      </c>
      <c r="P219" s="91"/>
      <c r="Q219" s="91"/>
      <c r="R219" s="91"/>
    </row>
    <row r="220" spans="1:18" ht="90">
      <c r="A220" s="92" t="s">
        <v>583</v>
      </c>
      <c r="B220" s="52">
        <v>10</v>
      </c>
      <c r="C220" s="52" t="s">
        <v>584</v>
      </c>
      <c r="D220" s="86" t="str">
        <f t="shared" si="3"/>
        <v>000 1 14 02030 05 0000 410</v>
      </c>
      <c r="E220" s="89">
        <v>177201969.02</v>
      </c>
      <c r="F220" s="90">
        <v>177201969.02</v>
      </c>
      <c r="G220" s="90"/>
      <c r="H220" s="90"/>
      <c r="I220" s="90">
        <v>177201969.02</v>
      </c>
      <c r="J220" s="90"/>
      <c r="K220" s="90"/>
      <c r="L220" s="90">
        <v>111875066.46</v>
      </c>
      <c r="M220" s="90">
        <v>111875066.46</v>
      </c>
      <c r="N220" s="91"/>
      <c r="O220" s="91"/>
      <c r="P220" s="91">
        <v>111875066.46</v>
      </c>
      <c r="Q220" s="91"/>
      <c r="R220" s="91"/>
    </row>
    <row r="221" spans="1:18" ht="78.75">
      <c r="A221" s="92" t="s">
        <v>585</v>
      </c>
      <c r="B221" s="52">
        <v>10</v>
      </c>
      <c r="C221" s="52" t="s">
        <v>586</v>
      </c>
      <c r="D221" s="86" t="str">
        <f t="shared" si="3"/>
        <v>000 1 14 02032 05 0000 410</v>
      </c>
      <c r="E221" s="89">
        <v>70719354</v>
      </c>
      <c r="F221" s="90">
        <v>70719354</v>
      </c>
      <c r="G221" s="90"/>
      <c r="H221" s="90"/>
      <c r="I221" s="90">
        <v>70719354</v>
      </c>
      <c r="J221" s="90"/>
      <c r="K221" s="90"/>
      <c r="L221" s="90">
        <v>11286921.93</v>
      </c>
      <c r="M221" s="90">
        <v>11286921.93</v>
      </c>
      <c r="N221" s="91"/>
      <c r="O221" s="91"/>
      <c r="P221" s="91">
        <v>11286921.93</v>
      </c>
      <c r="Q221" s="91"/>
      <c r="R221" s="91"/>
    </row>
    <row r="222" spans="1:18" ht="90">
      <c r="A222" s="92" t="s">
        <v>587</v>
      </c>
      <c r="B222" s="52">
        <v>10</v>
      </c>
      <c r="C222" s="52" t="s">
        <v>588</v>
      </c>
      <c r="D222" s="86" t="str">
        <f t="shared" si="3"/>
        <v>000 1 14 02033 05 0000 410</v>
      </c>
      <c r="E222" s="89">
        <v>106482615.02</v>
      </c>
      <c r="F222" s="90">
        <v>106482615.02</v>
      </c>
      <c r="G222" s="90"/>
      <c r="H222" s="90"/>
      <c r="I222" s="90">
        <v>106482615.02</v>
      </c>
      <c r="J222" s="90"/>
      <c r="K222" s="90"/>
      <c r="L222" s="90">
        <v>100588144.53</v>
      </c>
      <c r="M222" s="90">
        <v>100588144.53</v>
      </c>
      <c r="N222" s="91"/>
      <c r="O222" s="91"/>
      <c r="P222" s="91">
        <v>100588144.53</v>
      </c>
      <c r="Q222" s="91"/>
      <c r="R222" s="91"/>
    </row>
    <row r="223" spans="1:18" ht="90">
      <c r="A223" s="92" t="s">
        <v>589</v>
      </c>
      <c r="B223" s="52">
        <v>10</v>
      </c>
      <c r="C223" s="52" t="s">
        <v>590</v>
      </c>
      <c r="D223" s="86" t="str">
        <f t="shared" si="3"/>
        <v>000 1 14 02030 05 0000 440</v>
      </c>
      <c r="E223" s="89">
        <v>4655500</v>
      </c>
      <c r="F223" s="90">
        <v>4655500</v>
      </c>
      <c r="G223" s="90"/>
      <c r="H223" s="90"/>
      <c r="I223" s="90">
        <v>4655500</v>
      </c>
      <c r="J223" s="90"/>
      <c r="K223" s="90"/>
      <c r="L223" s="90">
        <v>711056.27</v>
      </c>
      <c r="M223" s="90">
        <v>711056.27</v>
      </c>
      <c r="N223" s="91"/>
      <c r="O223" s="91"/>
      <c r="P223" s="91">
        <v>711056.27</v>
      </c>
      <c r="Q223" s="91"/>
      <c r="R223" s="91"/>
    </row>
    <row r="224" spans="1:18" ht="90">
      <c r="A224" s="92" t="s">
        <v>591</v>
      </c>
      <c r="B224" s="52">
        <v>10</v>
      </c>
      <c r="C224" s="52" t="s">
        <v>592</v>
      </c>
      <c r="D224" s="86" t="str">
        <f t="shared" si="3"/>
        <v>000 1 14 02032 05 0000 440</v>
      </c>
      <c r="E224" s="89">
        <v>3946000</v>
      </c>
      <c r="F224" s="90">
        <v>3946000</v>
      </c>
      <c r="G224" s="90"/>
      <c r="H224" s="90"/>
      <c r="I224" s="90">
        <v>3946000</v>
      </c>
      <c r="J224" s="90"/>
      <c r="K224" s="90"/>
      <c r="L224" s="90"/>
      <c r="M224" s="90"/>
      <c r="N224" s="91"/>
      <c r="O224" s="91"/>
      <c r="P224" s="91"/>
      <c r="Q224" s="91"/>
      <c r="R224" s="91"/>
    </row>
    <row r="225" spans="1:18" ht="90">
      <c r="A225" s="92" t="s">
        <v>593</v>
      </c>
      <c r="B225" s="52">
        <v>10</v>
      </c>
      <c r="C225" s="52" t="s">
        <v>594</v>
      </c>
      <c r="D225" s="86" t="str">
        <f t="shared" si="3"/>
        <v>000 1 14 02033 05 0000 440</v>
      </c>
      <c r="E225" s="89">
        <v>709500</v>
      </c>
      <c r="F225" s="90">
        <v>709500</v>
      </c>
      <c r="G225" s="90"/>
      <c r="H225" s="90"/>
      <c r="I225" s="90">
        <v>709500</v>
      </c>
      <c r="J225" s="90"/>
      <c r="K225" s="90"/>
      <c r="L225" s="90">
        <v>711056.27</v>
      </c>
      <c r="M225" s="90">
        <v>711056.27</v>
      </c>
      <c r="N225" s="91"/>
      <c r="O225" s="91"/>
      <c r="P225" s="91">
        <v>711056.27</v>
      </c>
      <c r="Q225" s="91"/>
      <c r="R225" s="91"/>
    </row>
    <row r="226" spans="1:18" ht="78.75">
      <c r="A226" s="92" t="s">
        <v>595</v>
      </c>
      <c r="B226" s="52">
        <v>10</v>
      </c>
      <c r="C226" s="52" t="s">
        <v>596</v>
      </c>
      <c r="D226" s="86" t="str">
        <f t="shared" si="3"/>
        <v>000 1 14 02030 10 0000 410</v>
      </c>
      <c r="E226" s="89">
        <v>6167024.11</v>
      </c>
      <c r="F226" s="90">
        <v>6167024.11</v>
      </c>
      <c r="G226" s="90"/>
      <c r="H226" s="90"/>
      <c r="I226" s="90"/>
      <c r="J226" s="90">
        <v>6167024.11</v>
      </c>
      <c r="K226" s="90"/>
      <c r="L226" s="90">
        <v>4077714.11</v>
      </c>
      <c r="M226" s="90">
        <v>4077714.11</v>
      </c>
      <c r="N226" s="91"/>
      <c r="O226" s="91"/>
      <c r="P226" s="91"/>
      <c r="Q226" s="91">
        <v>4077714.11</v>
      </c>
      <c r="R226" s="91"/>
    </row>
    <row r="227" spans="1:18" ht="78.75">
      <c r="A227" s="92" t="s">
        <v>597</v>
      </c>
      <c r="B227" s="52">
        <v>10</v>
      </c>
      <c r="C227" s="52" t="s">
        <v>598</v>
      </c>
      <c r="D227" s="86" t="str">
        <f t="shared" si="3"/>
        <v>000 1 14 02032 10 0000 410</v>
      </c>
      <c r="E227" s="89">
        <v>2107849.52</v>
      </c>
      <c r="F227" s="90">
        <v>2107849.52</v>
      </c>
      <c r="G227" s="90"/>
      <c r="H227" s="90"/>
      <c r="I227" s="90"/>
      <c r="J227" s="90">
        <v>2107849.52</v>
      </c>
      <c r="K227" s="90"/>
      <c r="L227" s="90">
        <v>1796169.97</v>
      </c>
      <c r="M227" s="90">
        <v>1796169.97</v>
      </c>
      <c r="N227" s="91"/>
      <c r="O227" s="91"/>
      <c r="P227" s="91"/>
      <c r="Q227" s="91">
        <v>1796169.97</v>
      </c>
      <c r="R227" s="91"/>
    </row>
    <row r="228" spans="1:18" ht="78.75">
      <c r="A228" s="92" t="s">
        <v>599</v>
      </c>
      <c r="B228" s="52">
        <v>10</v>
      </c>
      <c r="C228" s="52" t="s">
        <v>600</v>
      </c>
      <c r="D228" s="86" t="str">
        <f t="shared" si="3"/>
        <v>000 1 14 02033 10 0000 410</v>
      </c>
      <c r="E228" s="89">
        <v>4059174.59</v>
      </c>
      <c r="F228" s="90">
        <v>4059174.59</v>
      </c>
      <c r="G228" s="90"/>
      <c r="H228" s="90"/>
      <c r="I228" s="90"/>
      <c r="J228" s="90">
        <v>4059174.59</v>
      </c>
      <c r="K228" s="90"/>
      <c r="L228" s="90">
        <v>2281544.14</v>
      </c>
      <c r="M228" s="90">
        <v>2281544.14</v>
      </c>
      <c r="N228" s="91"/>
      <c r="O228" s="91"/>
      <c r="P228" s="91"/>
      <c r="Q228" s="91">
        <v>2281544.14</v>
      </c>
      <c r="R228" s="91"/>
    </row>
    <row r="229" spans="1:18" ht="90">
      <c r="A229" s="92" t="s">
        <v>601</v>
      </c>
      <c r="B229" s="52">
        <v>10</v>
      </c>
      <c r="C229" s="52" t="s">
        <v>602</v>
      </c>
      <c r="D229" s="86" t="str">
        <f t="shared" si="3"/>
        <v>000 1 14 02030 10 0000 440</v>
      </c>
      <c r="E229" s="89">
        <v>112721</v>
      </c>
      <c r="F229" s="90">
        <v>112721</v>
      </c>
      <c r="G229" s="90"/>
      <c r="H229" s="90"/>
      <c r="I229" s="90"/>
      <c r="J229" s="90">
        <v>112721</v>
      </c>
      <c r="K229" s="90"/>
      <c r="L229" s="90">
        <v>112719.87</v>
      </c>
      <c r="M229" s="90">
        <v>112719.87</v>
      </c>
      <c r="N229" s="91"/>
      <c r="O229" s="91"/>
      <c r="P229" s="91"/>
      <c r="Q229" s="91">
        <v>112719.87</v>
      </c>
      <c r="R229" s="91"/>
    </row>
    <row r="230" spans="1:18" ht="90">
      <c r="A230" s="92" t="s">
        <v>603</v>
      </c>
      <c r="B230" s="52">
        <v>10</v>
      </c>
      <c r="C230" s="52" t="s">
        <v>604</v>
      </c>
      <c r="D230" s="86" t="str">
        <f t="shared" si="3"/>
        <v>000 1 14 02033 10 0000 440</v>
      </c>
      <c r="E230" s="89">
        <v>112721</v>
      </c>
      <c r="F230" s="90">
        <v>112721</v>
      </c>
      <c r="G230" s="90"/>
      <c r="H230" s="90"/>
      <c r="I230" s="90"/>
      <c r="J230" s="90">
        <v>112721</v>
      </c>
      <c r="K230" s="90"/>
      <c r="L230" s="90">
        <v>112719.87</v>
      </c>
      <c r="M230" s="90">
        <v>112719.87</v>
      </c>
      <c r="N230" s="91"/>
      <c r="O230" s="91"/>
      <c r="P230" s="91"/>
      <c r="Q230" s="91">
        <v>112719.87</v>
      </c>
      <c r="R230" s="91"/>
    </row>
    <row r="231" spans="1:18" ht="45">
      <c r="A231" s="92" t="s">
        <v>605</v>
      </c>
      <c r="B231" s="52">
        <v>10</v>
      </c>
      <c r="C231" s="52" t="s">
        <v>606</v>
      </c>
      <c r="D231" s="86" t="str">
        <f t="shared" si="3"/>
        <v>000 1 14 06000 00 0000 430</v>
      </c>
      <c r="E231" s="89">
        <v>639141435.55</v>
      </c>
      <c r="F231" s="90">
        <v>639141435.55</v>
      </c>
      <c r="G231" s="90">
        <v>77000000</v>
      </c>
      <c r="H231" s="90">
        <v>385585257.8</v>
      </c>
      <c r="I231" s="90">
        <v>99448577.87</v>
      </c>
      <c r="J231" s="90">
        <v>77107599.88</v>
      </c>
      <c r="K231" s="90"/>
      <c r="L231" s="90">
        <v>644629393.26</v>
      </c>
      <c r="M231" s="90">
        <v>644629393.26</v>
      </c>
      <c r="N231" s="91">
        <v>94129500.92</v>
      </c>
      <c r="O231" s="91">
        <v>376322220.57</v>
      </c>
      <c r="P231" s="91">
        <v>99728113.15</v>
      </c>
      <c r="Q231" s="91">
        <v>74449558.62</v>
      </c>
      <c r="R231" s="91"/>
    </row>
    <row r="232" spans="1:18" ht="33.75">
      <c r="A232" s="92" t="s">
        <v>607</v>
      </c>
      <c r="B232" s="52">
        <v>10</v>
      </c>
      <c r="C232" s="52" t="s">
        <v>608</v>
      </c>
      <c r="D232" s="86" t="str">
        <f t="shared" si="3"/>
        <v>000 1 14 06010 00 0000 430</v>
      </c>
      <c r="E232" s="89">
        <v>613928689.44</v>
      </c>
      <c r="F232" s="90">
        <v>613928689.44</v>
      </c>
      <c r="G232" s="90">
        <v>77000000</v>
      </c>
      <c r="H232" s="90">
        <v>377793007.8</v>
      </c>
      <c r="I232" s="90">
        <v>84530047.26</v>
      </c>
      <c r="J232" s="90">
        <v>74605634.38</v>
      </c>
      <c r="K232" s="90"/>
      <c r="L232" s="90">
        <v>626758684.06</v>
      </c>
      <c r="M232" s="90">
        <v>626758684.06</v>
      </c>
      <c r="N232" s="91">
        <v>92824002.83</v>
      </c>
      <c r="O232" s="91">
        <v>371296011.34</v>
      </c>
      <c r="P232" s="91">
        <v>89837398.41</v>
      </c>
      <c r="Q232" s="91">
        <v>72801271.48</v>
      </c>
      <c r="R232" s="91"/>
    </row>
    <row r="233" spans="1:18" ht="56.25">
      <c r="A233" s="92" t="s">
        <v>609</v>
      </c>
      <c r="B233" s="52">
        <v>10</v>
      </c>
      <c r="C233" s="52" t="s">
        <v>610</v>
      </c>
      <c r="D233" s="86" t="str">
        <f t="shared" si="3"/>
        <v>000 1 14 06012 04 0000 430</v>
      </c>
      <c r="E233" s="89">
        <v>454793007.8</v>
      </c>
      <c r="F233" s="90">
        <v>454793007.8</v>
      </c>
      <c r="G233" s="90">
        <v>77000000</v>
      </c>
      <c r="H233" s="90">
        <v>377793007.8</v>
      </c>
      <c r="I233" s="90"/>
      <c r="J233" s="90"/>
      <c r="K233" s="90"/>
      <c r="L233" s="90">
        <v>464120014.17</v>
      </c>
      <c r="M233" s="90">
        <v>464120014.17</v>
      </c>
      <c r="N233" s="91">
        <v>92824002.83</v>
      </c>
      <c r="O233" s="91">
        <v>371296011.34</v>
      </c>
      <c r="P233" s="91"/>
      <c r="Q233" s="91"/>
      <c r="R233" s="91"/>
    </row>
    <row r="234" spans="1:18" ht="67.5">
      <c r="A234" s="92" t="s">
        <v>611</v>
      </c>
      <c r="B234" s="52">
        <v>10</v>
      </c>
      <c r="C234" s="52" t="s">
        <v>612</v>
      </c>
      <c r="D234" s="86" t="str">
        <f t="shared" si="3"/>
        <v>000 1 14 06013 05 0000 430</v>
      </c>
      <c r="E234" s="89">
        <v>16995259</v>
      </c>
      <c r="F234" s="90">
        <v>16995259</v>
      </c>
      <c r="G234" s="90"/>
      <c r="H234" s="90"/>
      <c r="I234" s="90">
        <v>16995259</v>
      </c>
      <c r="J234" s="90"/>
      <c r="K234" s="90"/>
      <c r="L234" s="90">
        <v>17036123.16</v>
      </c>
      <c r="M234" s="90">
        <v>17036123.16</v>
      </c>
      <c r="N234" s="91"/>
      <c r="O234" s="91"/>
      <c r="P234" s="91">
        <v>17036123.16</v>
      </c>
      <c r="Q234" s="91"/>
      <c r="R234" s="91"/>
    </row>
    <row r="235" spans="1:18" ht="45">
      <c r="A235" s="92" t="s">
        <v>613</v>
      </c>
      <c r="B235" s="52">
        <v>10</v>
      </c>
      <c r="C235" s="52" t="s">
        <v>614</v>
      </c>
      <c r="D235" s="86" t="str">
        <f t="shared" si="3"/>
        <v>000 1 14 06014 10 0000 430</v>
      </c>
      <c r="E235" s="89">
        <v>142140422.64</v>
      </c>
      <c r="F235" s="90">
        <v>142140422.64</v>
      </c>
      <c r="G235" s="90"/>
      <c r="H235" s="90"/>
      <c r="I235" s="90">
        <v>67534788.26</v>
      </c>
      <c r="J235" s="90">
        <v>74605634.38</v>
      </c>
      <c r="K235" s="90"/>
      <c r="L235" s="90">
        <v>145602546.73</v>
      </c>
      <c r="M235" s="90">
        <v>145602546.73</v>
      </c>
      <c r="N235" s="91"/>
      <c r="O235" s="91"/>
      <c r="P235" s="91">
        <v>72801275.25</v>
      </c>
      <c r="Q235" s="91">
        <v>72801271.48</v>
      </c>
      <c r="R235" s="91"/>
    </row>
    <row r="236" spans="1:18" ht="45">
      <c r="A236" s="92" t="s">
        <v>615</v>
      </c>
      <c r="B236" s="52">
        <v>10</v>
      </c>
      <c r="C236" s="52" t="s">
        <v>616</v>
      </c>
      <c r="D236" s="86" t="str">
        <f t="shared" si="3"/>
        <v>000 1 14 06020 00 0000 430</v>
      </c>
      <c r="E236" s="89">
        <v>25212746.11</v>
      </c>
      <c r="F236" s="90">
        <v>25212746.11</v>
      </c>
      <c r="G236" s="90"/>
      <c r="H236" s="90">
        <v>7792250</v>
      </c>
      <c r="I236" s="90">
        <v>14918530.61</v>
      </c>
      <c r="J236" s="90">
        <v>2501965.5</v>
      </c>
      <c r="K236" s="90"/>
      <c r="L236" s="90">
        <v>17870709.2</v>
      </c>
      <c r="M236" s="90">
        <v>17870709.2</v>
      </c>
      <c r="N236" s="91">
        <v>1305498.09</v>
      </c>
      <c r="O236" s="91">
        <v>5026209.23</v>
      </c>
      <c r="P236" s="91">
        <v>9890714.74</v>
      </c>
      <c r="Q236" s="91">
        <v>1648287.14</v>
      </c>
      <c r="R236" s="91"/>
    </row>
    <row r="237" spans="1:18" ht="67.5">
      <c r="A237" s="92" t="s">
        <v>617</v>
      </c>
      <c r="B237" s="52">
        <v>10</v>
      </c>
      <c r="C237" s="52" t="s">
        <v>618</v>
      </c>
      <c r="D237" s="86" t="str">
        <f t="shared" si="3"/>
        <v>000 1 14 06022 02 0000 430</v>
      </c>
      <c r="E237" s="89"/>
      <c r="F237" s="90"/>
      <c r="G237" s="90"/>
      <c r="H237" s="90"/>
      <c r="I237" s="90"/>
      <c r="J237" s="90"/>
      <c r="K237" s="90"/>
      <c r="L237" s="90">
        <v>1305498.09</v>
      </c>
      <c r="M237" s="90">
        <v>1305498.09</v>
      </c>
      <c r="N237" s="91">
        <v>1305498.09</v>
      </c>
      <c r="O237" s="91"/>
      <c r="P237" s="91"/>
      <c r="Q237" s="91"/>
      <c r="R237" s="91"/>
    </row>
    <row r="238" spans="1:18" ht="56.25">
      <c r="A238" s="92" t="s">
        <v>619</v>
      </c>
      <c r="B238" s="52">
        <v>10</v>
      </c>
      <c r="C238" s="52" t="s">
        <v>620</v>
      </c>
      <c r="D238" s="86" t="str">
        <f t="shared" si="3"/>
        <v>000 1 14 06024 04 0000 430</v>
      </c>
      <c r="E238" s="89">
        <v>7792250</v>
      </c>
      <c r="F238" s="90">
        <v>7792250</v>
      </c>
      <c r="G238" s="90"/>
      <c r="H238" s="90">
        <v>7792250</v>
      </c>
      <c r="I238" s="90"/>
      <c r="J238" s="90"/>
      <c r="K238" s="90"/>
      <c r="L238" s="90">
        <v>5026209.23</v>
      </c>
      <c r="M238" s="90">
        <v>5026209.23</v>
      </c>
      <c r="N238" s="91"/>
      <c r="O238" s="91">
        <v>5026209.23</v>
      </c>
      <c r="P238" s="91"/>
      <c r="Q238" s="91"/>
      <c r="R238" s="91"/>
    </row>
    <row r="239" spans="1:18" ht="56.25">
      <c r="A239" s="92" t="s">
        <v>621</v>
      </c>
      <c r="B239" s="52">
        <v>10</v>
      </c>
      <c r="C239" s="52" t="s">
        <v>622</v>
      </c>
      <c r="D239" s="86" t="str">
        <f t="shared" si="3"/>
        <v>000 1 14 06025 05 0000 430</v>
      </c>
      <c r="E239" s="89">
        <v>14918530.61</v>
      </c>
      <c r="F239" s="90">
        <v>14918530.61</v>
      </c>
      <c r="G239" s="90"/>
      <c r="H239" s="90"/>
      <c r="I239" s="90">
        <v>14918530.61</v>
      </c>
      <c r="J239" s="90"/>
      <c r="K239" s="90"/>
      <c r="L239" s="90">
        <v>9890714.74</v>
      </c>
      <c r="M239" s="90">
        <v>9890714.74</v>
      </c>
      <c r="N239" s="91"/>
      <c r="O239" s="91"/>
      <c r="P239" s="91">
        <v>9890714.74</v>
      </c>
      <c r="Q239" s="91"/>
      <c r="R239" s="91"/>
    </row>
    <row r="240" spans="1:18" ht="45">
      <c r="A240" s="92" t="s">
        <v>623</v>
      </c>
      <c r="B240" s="52">
        <v>10</v>
      </c>
      <c r="C240" s="52" t="s">
        <v>624</v>
      </c>
      <c r="D240" s="86" t="str">
        <f t="shared" si="3"/>
        <v>000 1 14 06026 10 0000 430</v>
      </c>
      <c r="E240" s="89">
        <v>2501965.5</v>
      </c>
      <c r="F240" s="90">
        <v>2501965.5</v>
      </c>
      <c r="G240" s="90"/>
      <c r="H240" s="90"/>
      <c r="I240" s="90"/>
      <c r="J240" s="90">
        <v>2501965.5</v>
      </c>
      <c r="K240" s="90"/>
      <c r="L240" s="90">
        <v>1648287.14</v>
      </c>
      <c r="M240" s="90">
        <v>1648287.14</v>
      </c>
      <c r="N240" s="91"/>
      <c r="O240" s="91"/>
      <c r="P240" s="91"/>
      <c r="Q240" s="91">
        <v>1648287.14</v>
      </c>
      <c r="R240" s="91"/>
    </row>
    <row r="241" spans="1:18" ht="12.75">
      <c r="A241" s="92" t="s">
        <v>625</v>
      </c>
      <c r="B241" s="52">
        <v>10</v>
      </c>
      <c r="C241" s="52" t="s">
        <v>626</v>
      </c>
      <c r="D241" s="86" t="str">
        <f t="shared" si="3"/>
        <v>000 1 15 00000 00 0000 000</v>
      </c>
      <c r="E241" s="89">
        <v>184670</v>
      </c>
      <c r="F241" s="90">
        <v>184670</v>
      </c>
      <c r="G241" s="90">
        <v>37000</v>
      </c>
      <c r="H241" s="90"/>
      <c r="I241" s="90">
        <v>146470</v>
      </c>
      <c r="J241" s="90">
        <v>1200</v>
      </c>
      <c r="K241" s="90"/>
      <c r="L241" s="90">
        <v>194692</v>
      </c>
      <c r="M241" s="90">
        <v>194692</v>
      </c>
      <c r="N241" s="91">
        <v>47022</v>
      </c>
      <c r="O241" s="91"/>
      <c r="P241" s="91">
        <v>146470</v>
      </c>
      <c r="Q241" s="91">
        <v>1200</v>
      </c>
      <c r="R241" s="91"/>
    </row>
    <row r="242" spans="1:18" ht="33.75">
      <c r="A242" s="92" t="s">
        <v>627</v>
      </c>
      <c r="B242" s="52">
        <v>10</v>
      </c>
      <c r="C242" s="52" t="s">
        <v>628</v>
      </c>
      <c r="D242" s="86" t="str">
        <f t="shared" si="3"/>
        <v>000 1 15 02000 00 0000 140</v>
      </c>
      <c r="E242" s="89">
        <v>184670</v>
      </c>
      <c r="F242" s="90">
        <v>184670</v>
      </c>
      <c r="G242" s="90">
        <v>37000</v>
      </c>
      <c r="H242" s="90"/>
      <c r="I242" s="90">
        <v>146470</v>
      </c>
      <c r="J242" s="90">
        <v>1200</v>
      </c>
      <c r="K242" s="90"/>
      <c r="L242" s="90">
        <v>194692</v>
      </c>
      <c r="M242" s="90">
        <v>194692</v>
      </c>
      <c r="N242" s="91">
        <v>47022</v>
      </c>
      <c r="O242" s="91"/>
      <c r="P242" s="91">
        <v>146470</v>
      </c>
      <c r="Q242" s="91">
        <v>1200</v>
      </c>
      <c r="R242" s="91"/>
    </row>
    <row r="243" spans="1:18" ht="45">
      <c r="A243" s="92" t="s">
        <v>629</v>
      </c>
      <c r="B243" s="52">
        <v>10</v>
      </c>
      <c r="C243" s="52" t="s">
        <v>630</v>
      </c>
      <c r="D243" s="86" t="str">
        <f t="shared" si="3"/>
        <v>000 1 15 02020 02 0000 140</v>
      </c>
      <c r="E243" s="89">
        <v>37000</v>
      </c>
      <c r="F243" s="90">
        <v>37000</v>
      </c>
      <c r="G243" s="90">
        <v>37000</v>
      </c>
      <c r="H243" s="90"/>
      <c r="I243" s="90"/>
      <c r="J243" s="90"/>
      <c r="K243" s="90"/>
      <c r="L243" s="90">
        <v>47022</v>
      </c>
      <c r="M243" s="90">
        <v>47022</v>
      </c>
      <c r="N243" s="91">
        <v>47022</v>
      </c>
      <c r="O243" s="91"/>
      <c r="P243" s="91"/>
      <c r="Q243" s="91"/>
      <c r="R243" s="91"/>
    </row>
    <row r="244" spans="1:18" ht="33.75">
      <c r="A244" s="92" t="s">
        <v>631</v>
      </c>
      <c r="B244" s="52">
        <v>10</v>
      </c>
      <c r="C244" s="52" t="s">
        <v>632</v>
      </c>
      <c r="D244" s="86" t="str">
        <f t="shared" si="3"/>
        <v>000 1 15 02050 05 0000 140</v>
      </c>
      <c r="E244" s="89">
        <v>146470</v>
      </c>
      <c r="F244" s="90">
        <v>146470</v>
      </c>
      <c r="G244" s="90"/>
      <c r="H244" s="90"/>
      <c r="I244" s="90">
        <v>146470</v>
      </c>
      <c r="J244" s="90"/>
      <c r="K244" s="90"/>
      <c r="L244" s="90">
        <v>146470</v>
      </c>
      <c r="M244" s="90">
        <v>146470</v>
      </c>
      <c r="N244" s="91"/>
      <c r="O244" s="91"/>
      <c r="P244" s="91">
        <v>146470</v>
      </c>
      <c r="Q244" s="91"/>
      <c r="R244" s="91"/>
    </row>
    <row r="245" spans="1:18" ht="22.5">
      <c r="A245" s="92" t="s">
        <v>633</v>
      </c>
      <c r="B245" s="52">
        <v>10</v>
      </c>
      <c r="C245" s="52" t="s">
        <v>634</v>
      </c>
      <c r="D245" s="86" t="str">
        <f t="shared" si="3"/>
        <v>000 1 15 02050 10 0000 140</v>
      </c>
      <c r="E245" s="89">
        <v>1200</v>
      </c>
      <c r="F245" s="90">
        <v>1200</v>
      </c>
      <c r="G245" s="90"/>
      <c r="H245" s="90"/>
      <c r="I245" s="90"/>
      <c r="J245" s="90">
        <v>1200</v>
      </c>
      <c r="K245" s="90"/>
      <c r="L245" s="90">
        <v>1200</v>
      </c>
      <c r="M245" s="90">
        <v>1200</v>
      </c>
      <c r="N245" s="91"/>
      <c r="O245" s="91"/>
      <c r="P245" s="91"/>
      <c r="Q245" s="91">
        <v>1200</v>
      </c>
      <c r="R245" s="91"/>
    </row>
    <row r="246" spans="1:18" ht="12.75">
      <c r="A246" s="92" t="s">
        <v>635</v>
      </c>
      <c r="B246" s="52">
        <v>10</v>
      </c>
      <c r="C246" s="52" t="s">
        <v>636</v>
      </c>
      <c r="D246" s="86" t="str">
        <f t="shared" si="3"/>
        <v>000 1 16 00000 00 0000 000</v>
      </c>
      <c r="E246" s="89">
        <v>611474971.63</v>
      </c>
      <c r="F246" s="90">
        <v>611397271.63</v>
      </c>
      <c r="G246" s="90">
        <v>65000000</v>
      </c>
      <c r="H246" s="90">
        <v>443691916.77</v>
      </c>
      <c r="I246" s="90">
        <v>102525881.86</v>
      </c>
      <c r="J246" s="90">
        <v>179473</v>
      </c>
      <c r="K246" s="90">
        <v>77700</v>
      </c>
      <c r="L246" s="90">
        <v>688174304.82</v>
      </c>
      <c r="M246" s="90">
        <v>688052510.92</v>
      </c>
      <c r="N246" s="91">
        <v>94457803</v>
      </c>
      <c r="O246" s="91">
        <v>492131602.68</v>
      </c>
      <c r="P246" s="91">
        <v>101312915.6</v>
      </c>
      <c r="Q246" s="91">
        <v>179473.14</v>
      </c>
      <c r="R246" s="91">
        <v>121793.9</v>
      </c>
    </row>
    <row r="247" spans="1:18" ht="78.75">
      <c r="A247" s="92" t="s">
        <v>637</v>
      </c>
      <c r="B247" s="52">
        <v>10</v>
      </c>
      <c r="C247" s="52" t="s">
        <v>638</v>
      </c>
      <c r="D247" s="86" t="str">
        <f t="shared" si="3"/>
        <v>000 1 16 02000 00 0000 140</v>
      </c>
      <c r="E247" s="89">
        <v>64000</v>
      </c>
      <c r="F247" s="90">
        <v>64000</v>
      </c>
      <c r="G247" s="90">
        <v>64000</v>
      </c>
      <c r="H247" s="90"/>
      <c r="I247" s="90"/>
      <c r="J247" s="90"/>
      <c r="K247" s="90"/>
      <c r="L247" s="90">
        <v>63600</v>
      </c>
      <c r="M247" s="90">
        <v>63600</v>
      </c>
      <c r="N247" s="91">
        <v>63600</v>
      </c>
      <c r="O247" s="91"/>
      <c r="P247" s="91"/>
      <c r="Q247" s="91"/>
      <c r="R247" s="91"/>
    </row>
    <row r="248" spans="1:18" ht="90">
      <c r="A248" s="92" t="s">
        <v>639</v>
      </c>
      <c r="B248" s="52">
        <v>10</v>
      </c>
      <c r="C248" s="52" t="s">
        <v>640</v>
      </c>
      <c r="D248" s="86" t="str">
        <f t="shared" si="3"/>
        <v>000 1 16 02030 02 0000 140</v>
      </c>
      <c r="E248" s="89">
        <v>64000</v>
      </c>
      <c r="F248" s="90">
        <v>64000</v>
      </c>
      <c r="G248" s="90">
        <v>64000</v>
      </c>
      <c r="H248" s="90"/>
      <c r="I248" s="90"/>
      <c r="J248" s="90"/>
      <c r="K248" s="90"/>
      <c r="L248" s="90">
        <v>63600</v>
      </c>
      <c r="M248" s="90">
        <v>63600</v>
      </c>
      <c r="N248" s="91">
        <v>63600</v>
      </c>
      <c r="O248" s="91"/>
      <c r="P248" s="91"/>
      <c r="Q248" s="91"/>
      <c r="R248" s="91"/>
    </row>
    <row r="249" spans="1:18" ht="22.5">
      <c r="A249" s="92" t="s">
        <v>641</v>
      </c>
      <c r="B249" s="52">
        <v>10</v>
      </c>
      <c r="C249" s="52" t="s">
        <v>642</v>
      </c>
      <c r="D249" s="86" t="str">
        <f t="shared" si="3"/>
        <v>000 1 16 03000 00 0000 140</v>
      </c>
      <c r="E249" s="89">
        <v>3508652.09</v>
      </c>
      <c r="F249" s="90">
        <v>3508652.09</v>
      </c>
      <c r="G249" s="90">
        <v>1316800</v>
      </c>
      <c r="H249" s="90">
        <v>1282000</v>
      </c>
      <c r="I249" s="90">
        <v>909852.09</v>
      </c>
      <c r="J249" s="90"/>
      <c r="K249" s="90"/>
      <c r="L249" s="90">
        <v>5762460.87</v>
      </c>
      <c r="M249" s="90">
        <v>5762460.87</v>
      </c>
      <c r="N249" s="91">
        <v>64888.11</v>
      </c>
      <c r="O249" s="91">
        <v>4897089.01</v>
      </c>
      <c r="P249" s="91">
        <v>800483.75</v>
      </c>
      <c r="Q249" s="91"/>
      <c r="R249" s="91"/>
    </row>
    <row r="250" spans="1:18" ht="67.5">
      <c r="A250" s="92" t="s">
        <v>643</v>
      </c>
      <c r="B250" s="52">
        <v>10</v>
      </c>
      <c r="C250" s="52" t="s">
        <v>644</v>
      </c>
      <c r="D250" s="86" t="str">
        <f t="shared" si="3"/>
        <v>000 1 16 03010 01 0000 140</v>
      </c>
      <c r="E250" s="89">
        <v>1574777.09</v>
      </c>
      <c r="F250" s="90">
        <v>1574777.09</v>
      </c>
      <c r="G250" s="90"/>
      <c r="H250" s="90">
        <v>926000</v>
      </c>
      <c r="I250" s="90">
        <v>648777.09</v>
      </c>
      <c r="J250" s="90"/>
      <c r="K250" s="90"/>
      <c r="L250" s="90">
        <v>4429127.6</v>
      </c>
      <c r="M250" s="90">
        <v>4429127.6</v>
      </c>
      <c r="N250" s="91"/>
      <c r="O250" s="91">
        <v>3814669.36</v>
      </c>
      <c r="P250" s="91">
        <v>614458.24</v>
      </c>
      <c r="Q250" s="91"/>
      <c r="R250" s="91"/>
    </row>
    <row r="251" spans="1:18" ht="45">
      <c r="A251" s="92" t="s">
        <v>645</v>
      </c>
      <c r="B251" s="52">
        <v>10</v>
      </c>
      <c r="C251" s="52" t="s">
        <v>646</v>
      </c>
      <c r="D251" s="86" t="str">
        <f t="shared" si="3"/>
        <v>000 1 16 03020 02 0000 140</v>
      </c>
      <c r="E251" s="89">
        <v>1316800</v>
      </c>
      <c r="F251" s="90">
        <v>1316800</v>
      </c>
      <c r="G251" s="90">
        <v>1316800</v>
      </c>
      <c r="H251" s="90"/>
      <c r="I251" s="90"/>
      <c r="J251" s="90"/>
      <c r="K251" s="90"/>
      <c r="L251" s="90">
        <v>64888.11</v>
      </c>
      <c r="M251" s="90">
        <v>64888.11</v>
      </c>
      <c r="N251" s="91">
        <v>64888.11</v>
      </c>
      <c r="O251" s="91"/>
      <c r="P251" s="91"/>
      <c r="Q251" s="91"/>
      <c r="R251" s="91"/>
    </row>
    <row r="252" spans="1:18" ht="56.25">
      <c r="A252" s="92" t="s">
        <v>647</v>
      </c>
      <c r="B252" s="52">
        <v>10</v>
      </c>
      <c r="C252" s="52" t="s">
        <v>648</v>
      </c>
      <c r="D252" s="86" t="str">
        <f t="shared" si="3"/>
        <v>000 1 16 03030 01 0000 140</v>
      </c>
      <c r="E252" s="89">
        <v>617075</v>
      </c>
      <c r="F252" s="90">
        <v>617075</v>
      </c>
      <c r="G252" s="90"/>
      <c r="H252" s="90">
        <v>356000</v>
      </c>
      <c r="I252" s="90">
        <v>261075</v>
      </c>
      <c r="J252" s="90"/>
      <c r="K252" s="90"/>
      <c r="L252" s="90">
        <v>1268445.16</v>
      </c>
      <c r="M252" s="90">
        <v>1268445.16</v>
      </c>
      <c r="N252" s="91"/>
      <c r="O252" s="91">
        <v>1082419.65</v>
      </c>
      <c r="P252" s="91">
        <v>186025.51</v>
      </c>
      <c r="Q252" s="91"/>
      <c r="R252" s="91"/>
    </row>
    <row r="253" spans="1:18" ht="56.25">
      <c r="A253" s="92" t="s">
        <v>649</v>
      </c>
      <c r="B253" s="52">
        <v>10</v>
      </c>
      <c r="C253" s="52" t="s">
        <v>650</v>
      </c>
      <c r="D253" s="86" t="str">
        <f t="shared" si="3"/>
        <v>000 1 16 06000 01 0000 140</v>
      </c>
      <c r="E253" s="89">
        <v>4735238</v>
      </c>
      <c r="F253" s="90">
        <v>4735238</v>
      </c>
      <c r="G253" s="90"/>
      <c r="H253" s="90">
        <v>4076000</v>
      </c>
      <c r="I253" s="90">
        <v>659238</v>
      </c>
      <c r="J253" s="90"/>
      <c r="K253" s="90"/>
      <c r="L253" s="90">
        <v>3045822.34</v>
      </c>
      <c r="M253" s="90">
        <v>3045822.34</v>
      </c>
      <c r="N253" s="91"/>
      <c r="O253" s="91">
        <v>2579950.12</v>
      </c>
      <c r="P253" s="91">
        <v>465872.22</v>
      </c>
      <c r="Q253" s="91"/>
      <c r="R253" s="91"/>
    </row>
    <row r="254" spans="1:18" ht="56.25">
      <c r="A254" s="92" t="s">
        <v>651</v>
      </c>
      <c r="B254" s="52">
        <v>10</v>
      </c>
      <c r="C254" s="52" t="s">
        <v>652</v>
      </c>
      <c r="D254" s="86" t="str">
        <f t="shared" si="3"/>
        <v>000 1 16 08000 01 0000 140</v>
      </c>
      <c r="E254" s="89">
        <v>1291000</v>
      </c>
      <c r="F254" s="90">
        <v>1291000</v>
      </c>
      <c r="G254" s="90"/>
      <c r="H254" s="90">
        <v>913600</v>
      </c>
      <c r="I254" s="90">
        <v>377400</v>
      </c>
      <c r="J254" s="90"/>
      <c r="K254" s="90"/>
      <c r="L254" s="90">
        <v>1790853.12</v>
      </c>
      <c r="M254" s="90">
        <v>1790853.12</v>
      </c>
      <c r="N254" s="91"/>
      <c r="O254" s="91">
        <v>1616511.69</v>
      </c>
      <c r="P254" s="91">
        <v>174341.43</v>
      </c>
      <c r="Q254" s="91"/>
      <c r="R254" s="91"/>
    </row>
    <row r="255" spans="1:18" ht="33.75">
      <c r="A255" s="92" t="s">
        <v>653</v>
      </c>
      <c r="B255" s="52">
        <v>10</v>
      </c>
      <c r="C255" s="52" t="s">
        <v>654</v>
      </c>
      <c r="D255" s="86" t="str">
        <f t="shared" si="3"/>
        <v>000 1 16 18000 00 0000 140</v>
      </c>
      <c r="E255" s="89">
        <v>7254900</v>
      </c>
      <c r="F255" s="90">
        <v>7254900</v>
      </c>
      <c r="G255" s="90">
        <v>7247900</v>
      </c>
      <c r="H255" s="90"/>
      <c r="I255" s="90">
        <v>7000</v>
      </c>
      <c r="J255" s="90"/>
      <c r="K255" s="90"/>
      <c r="L255" s="90">
        <v>4106461.27</v>
      </c>
      <c r="M255" s="90">
        <v>4106461.27</v>
      </c>
      <c r="N255" s="91">
        <v>4128928.55</v>
      </c>
      <c r="O255" s="91"/>
      <c r="P255" s="91">
        <v>6816.22</v>
      </c>
      <c r="Q255" s="91"/>
      <c r="R255" s="91"/>
    </row>
    <row r="256" spans="1:18" ht="33.75">
      <c r="A256" s="92" t="s">
        <v>655</v>
      </c>
      <c r="B256" s="52">
        <v>10</v>
      </c>
      <c r="C256" s="52" t="s">
        <v>656</v>
      </c>
      <c r="D256" s="86" t="str">
        <f t="shared" si="3"/>
        <v>000 1 16 18020 02 0000 140</v>
      </c>
      <c r="E256" s="89">
        <v>7247900</v>
      </c>
      <c r="F256" s="90">
        <v>7247900</v>
      </c>
      <c r="G256" s="90">
        <v>7247900</v>
      </c>
      <c r="H256" s="90"/>
      <c r="I256" s="90"/>
      <c r="J256" s="90"/>
      <c r="K256" s="90"/>
      <c r="L256" s="90">
        <v>4099645.05</v>
      </c>
      <c r="M256" s="90">
        <v>4099645.05</v>
      </c>
      <c r="N256" s="91">
        <v>4128928.55</v>
      </c>
      <c r="O256" s="91"/>
      <c r="P256" s="91"/>
      <c r="Q256" s="91"/>
      <c r="R256" s="91"/>
    </row>
    <row r="257" spans="1:18" ht="33.75">
      <c r="A257" s="92" t="s">
        <v>657</v>
      </c>
      <c r="B257" s="52">
        <v>10</v>
      </c>
      <c r="C257" s="52" t="s">
        <v>658</v>
      </c>
      <c r="D257" s="86" t="str">
        <f t="shared" si="3"/>
        <v>000 1 16 18050 05 0000 140</v>
      </c>
      <c r="E257" s="89">
        <v>7000</v>
      </c>
      <c r="F257" s="90">
        <v>7000</v>
      </c>
      <c r="G257" s="90"/>
      <c r="H257" s="90"/>
      <c r="I257" s="90">
        <v>7000</v>
      </c>
      <c r="J257" s="90"/>
      <c r="K257" s="90"/>
      <c r="L257" s="90">
        <v>6816.22</v>
      </c>
      <c r="M257" s="90">
        <v>6816.22</v>
      </c>
      <c r="N257" s="91"/>
      <c r="O257" s="91"/>
      <c r="P257" s="91">
        <v>6816.22</v>
      </c>
      <c r="Q257" s="91"/>
      <c r="R257" s="91"/>
    </row>
    <row r="258" spans="1:18" ht="78.75">
      <c r="A258" s="92" t="s">
        <v>659</v>
      </c>
      <c r="B258" s="52">
        <v>10</v>
      </c>
      <c r="C258" s="52" t="s">
        <v>660</v>
      </c>
      <c r="D258" s="86" t="str">
        <f t="shared" si="3"/>
        <v>000 1 16 20000 00 0000 140</v>
      </c>
      <c r="E258" s="89">
        <v>2300</v>
      </c>
      <c r="F258" s="90"/>
      <c r="G258" s="90"/>
      <c r="H258" s="90"/>
      <c r="I258" s="90"/>
      <c r="J258" s="90"/>
      <c r="K258" s="90">
        <v>2300</v>
      </c>
      <c r="L258" s="90">
        <v>2925.92</v>
      </c>
      <c r="M258" s="90"/>
      <c r="N258" s="91"/>
      <c r="O258" s="91"/>
      <c r="P258" s="91"/>
      <c r="Q258" s="91"/>
      <c r="R258" s="91">
        <v>2925.92</v>
      </c>
    </row>
    <row r="259" spans="1:18" ht="123.75">
      <c r="A259" s="92" t="s">
        <v>661</v>
      </c>
      <c r="B259" s="52">
        <v>10</v>
      </c>
      <c r="C259" s="52" t="s">
        <v>662</v>
      </c>
      <c r="D259" s="86" t="str">
        <f t="shared" si="3"/>
        <v>000 1 16 20050 01 0000 140</v>
      </c>
      <c r="E259" s="89">
        <v>2300</v>
      </c>
      <c r="F259" s="90"/>
      <c r="G259" s="90"/>
      <c r="H259" s="90"/>
      <c r="I259" s="90"/>
      <c r="J259" s="90"/>
      <c r="K259" s="90">
        <v>2300</v>
      </c>
      <c r="L259" s="90">
        <v>2925.92</v>
      </c>
      <c r="M259" s="90"/>
      <c r="N259" s="91"/>
      <c r="O259" s="91"/>
      <c r="P259" s="91"/>
      <c r="Q259" s="91"/>
      <c r="R259" s="91">
        <v>2925.92</v>
      </c>
    </row>
    <row r="260" spans="1:18" ht="45">
      <c r="A260" s="92" t="s">
        <v>663</v>
      </c>
      <c r="B260" s="52">
        <v>10</v>
      </c>
      <c r="C260" s="52" t="s">
        <v>664</v>
      </c>
      <c r="D260" s="86" t="str">
        <f t="shared" si="3"/>
        <v>000 1 16 21000 00 0000 140</v>
      </c>
      <c r="E260" s="89">
        <v>833393</v>
      </c>
      <c r="F260" s="90">
        <v>833393</v>
      </c>
      <c r="G260" s="90">
        <v>390000</v>
      </c>
      <c r="H260" s="90">
        <v>161000</v>
      </c>
      <c r="I260" s="90">
        <v>282393</v>
      </c>
      <c r="J260" s="90"/>
      <c r="K260" s="90"/>
      <c r="L260" s="90">
        <v>838857.67</v>
      </c>
      <c r="M260" s="90">
        <v>838857.67</v>
      </c>
      <c r="N260" s="91">
        <v>635640.51</v>
      </c>
      <c r="O260" s="91">
        <v>76325</v>
      </c>
      <c r="P260" s="91">
        <v>126892.16</v>
      </c>
      <c r="Q260" s="91"/>
      <c r="R260" s="91"/>
    </row>
    <row r="261" spans="1:18" ht="56.25">
      <c r="A261" s="92" t="s">
        <v>665</v>
      </c>
      <c r="B261" s="52">
        <v>10</v>
      </c>
      <c r="C261" s="52" t="s">
        <v>666</v>
      </c>
      <c r="D261" s="86" t="str">
        <f t="shared" si="3"/>
        <v>000 1 16 21020 02 0000 140</v>
      </c>
      <c r="E261" s="89">
        <v>390000</v>
      </c>
      <c r="F261" s="90">
        <v>390000</v>
      </c>
      <c r="G261" s="90">
        <v>390000</v>
      </c>
      <c r="H261" s="90"/>
      <c r="I261" s="90"/>
      <c r="J261" s="90"/>
      <c r="K261" s="90"/>
      <c r="L261" s="90">
        <v>635640.51</v>
      </c>
      <c r="M261" s="90">
        <v>635640.51</v>
      </c>
      <c r="N261" s="91">
        <v>635640.51</v>
      </c>
      <c r="O261" s="91"/>
      <c r="P261" s="91"/>
      <c r="Q261" s="91"/>
      <c r="R261" s="91"/>
    </row>
    <row r="262" spans="1:18" ht="56.25">
      <c r="A262" s="92" t="s">
        <v>667</v>
      </c>
      <c r="B262" s="52">
        <v>10</v>
      </c>
      <c r="C262" s="52" t="s">
        <v>668</v>
      </c>
      <c r="D262" s="86" t="str">
        <f t="shared" si="3"/>
        <v>000 1 16 21040 04 0000 140</v>
      </c>
      <c r="E262" s="89">
        <v>161000</v>
      </c>
      <c r="F262" s="90">
        <v>161000</v>
      </c>
      <c r="G262" s="90"/>
      <c r="H262" s="90">
        <v>161000</v>
      </c>
      <c r="I262" s="90"/>
      <c r="J262" s="90"/>
      <c r="K262" s="90"/>
      <c r="L262" s="90">
        <v>76325</v>
      </c>
      <c r="M262" s="90">
        <v>76325</v>
      </c>
      <c r="N262" s="91"/>
      <c r="O262" s="91">
        <v>76325</v>
      </c>
      <c r="P262" s="91"/>
      <c r="Q262" s="91"/>
      <c r="R262" s="91"/>
    </row>
    <row r="263" spans="1:18" ht="56.25">
      <c r="A263" s="92" t="s">
        <v>669</v>
      </c>
      <c r="B263" s="52">
        <v>10</v>
      </c>
      <c r="C263" s="52" t="s">
        <v>670</v>
      </c>
      <c r="D263" s="86" t="str">
        <f t="shared" si="3"/>
        <v>000 1 16 21050 05 0000 140</v>
      </c>
      <c r="E263" s="89">
        <v>282393</v>
      </c>
      <c r="F263" s="90">
        <v>282393</v>
      </c>
      <c r="G263" s="90"/>
      <c r="H263" s="90"/>
      <c r="I263" s="90">
        <v>282393</v>
      </c>
      <c r="J263" s="90"/>
      <c r="K263" s="90"/>
      <c r="L263" s="90">
        <v>126892.16</v>
      </c>
      <c r="M263" s="90">
        <v>126892.16</v>
      </c>
      <c r="N263" s="91"/>
      <c r="O263" s="91"/>
      <c r="P263" s="91">
        <v>126892.16</v>
      </c>
      <c r="Q263" s="91"/>
      <c r="R263" s="91"/>
    </row>
    <row r="264" spans="1:18" ht="22.5">
      <c r="A264" s="92" t="s">
        <v>671</v>
      </c>
      <c r="B264" s="52">
        <v>10</v>
      </c>
      <c r="C264" s="52" t="s">
        <v>672</v>
      </c>
      <c r="D264" s="86" t="str">
        <f t="shared" si="3"/>
        <v>000 1 16 23000 00 0000 140</v>
      </c>
      <c r="E264" s="89">
        <v>74265.45</v>
      </c>
      <c r="F264" s="90">
        <v>74265.45</v>
      </c>
      <c r="G264" s="90"/>
      <c r="H264" s="90">
        <v>37025</v>
      </c>
      <c r="I264" s="90">
        <v>37240.45</v>
      </c>
      <c r="J264" s="90"/>
      <c r="K264" s="90"/>
      <c r="L264" s="90">
        <v>647720.71</v>
      </c>
      <c r="M264" s="90">
        <v>647720.71</v>
      </c>
      <c r="N264" s="91">
        <v>494194.81</v>
      </c>
      <c r="O264" s="91">
        <v>117089.9</v>
      </c>
      <c r="P264" s="91">
        <v>36436</v>
      </c>
      <c r="Q264" s="91"/>
      <c r="R264" s="91"/>
    </row>
    <row r="265" spans="1:18" ht="56.25">
      <c r="A265" s="92" t="s">
        <v>673</v>
      </c>
      <c r="B265" s="52">
        <v>10</v>
      </c>
      <c r="C265" s="52" t="s">
        <v>674</v>
      </c>
      <c r="D265" s="86" t="str">
        <f t="shared" si="3"/>
        <v>000 1 16 23020 02 0000 140</v>
      </c>
      <c r="E265" s="89"/>
      <c r="F265" s="90"/>
      <c r="G265" s="90"/>
      <c r="H265" s="90"/>
      <c r="I265" s="90"/>
      <c r="J265" s="90"/>
      <c r="K265" s="90"/>
      <c r="L265" s="90">
        <v>494194.81</v>
      </c>
      <c r="M265" s="90">
        <v>494194.81</v>
      </c>
      <c r="N265" s="91">
        <v>494194.81</v>
      </c>
      <c r="O265" s="91"/>
      <c r="P265" s="91"/>
      <c r="Q265" s="91"/>
      <c r="R265" s="91"/>
    </row>
    <row r="266" spans="1:18" ht="56.25">
      <c r="A266" s="92" t="s">
        <v>675</v>
      </c>
      <c r="B266" s="52">
        <v>10</v>
      </c>
      <c r="C266" s="52" t="s">
        <v>676</v>
      </c>
      <c r="D266" s="86" t="str">
        <f t="shared" si="3"/>
        <v>000 1 16 23040 04 0000 140</v>
      </c>
      <c r="E266" s="89">
        <v>37025</v>
      </c>
      <c r="F266" s="90">
        <v>37025</v>
      </c>
      <c r="G266" s="90"/>
      <c r="H266" s="90">
        <v>37025</v>
      </c>
      <c r="I266" s="90"/>
      <c r="J266" s="90"/>
      <c r="K266" s="90"/>
      <c r="L266" s="90">
        <v>117089.9</v>
      </c>
      <c r="M266" s="90">
        <v>117089.9</v>
      </c>
      <c r="N266" s="91"/>
      <c r="O266" s="91">
        <v>117089.9</v>
      </c>
      <c r="P266" s="91"/>
      <c r="Q266" s="91"/>
      <c r="R266" s="91"/>
    </row>
    <row r="267" spans="1:18" ht="56.25">
      <c r="A267" s="92" t="s">
        <v>677</v>
      </c>
      <c r="B267" s="52">
        <v>10</v>
      </c>
      <c r="C267" s="52" t="s">
        <v>678</v>
      </c>
      <c r="D267" s="86" t="str">
        <f t="shared" si="3"/>
        <v>000 1 16 23050 05 0000 140</v>
      </c>
      <c r="E267" s="89">
        <v>37240.45</v>
      </c>
      <c r="F267" s="90">
        <v>37240.45</v>
      </c>
      <c r="G267" s="90"/>
      <c r="H267" s="90"/>
      <c r="I267" s="90">
        <v>37240.45</v>
      </c>
      <c r="J267" s="90"/>
      <c r="K267" s="90"/>
      <c r="L267" s="90">
        <v>36436</v>
      </c>
      <c r="M267" s="90">
        <v>36436</v>
      </c>
      <c r="N267" s="91"/>
      <c r="O267" s="91"/>
      <c r="P267" s="91">
        <v>36436</v>
      </c>
      <c r="Q267" s="91"/>
      <c r="R267" s="91"/>
    </row>
    <row r="268" spans="1:18" ht="90">
      <c r="A268" s="92" t="s">
        <v>679</v>
      </c>
      <c r="B268" s="52">
        <v>10</v>
      </c>
      <c r="C268" s="52" t="s">
        <v>680</v>
      </c>
      <c r="D268" s="86" t="str">
        <f t="shared" si="3"/>
        <v>000 1 16 25000 01 0000 140</v>
      </c>
      <c r="E268" s="89">
        <v>3079440</v>
      </c>
      <c r="F268" s="90">
        <v>3079440</v>
      </c>
      <c r="G268" s="90"/>
      <c r="H268" s="90">
        <v>1224000</v>
      </c>
      <c r="I268" s="90">
        <v>1855440</v>
      </c>
      <c r="J268" s="90"/>
      <c r="K268" s="90"/>
      <c r="L268" s="90">
        <v>16148290.19</v>
      </c>
      <c r="M268" s="90">
        <v>16148290.19</v>
      </c>
      <c r="N268" s="91">
        <v>298000</v>
      </c>
      <c r="O268" s="91">
        <v>13886755.19</v>
      </c>
      <c r="P268" s="91">
        <v>1963535</v>
      </c>
      <c r="Q268" s="91"/>
      <c r="R268" s="91"/>
    </row>
    <row r="269" spans="1:18" ht="22.5">
      <c r="A269" s="92" t="s">
        <v>681</v>
      </c>
      <c r="B269" s="52">
        <v>10</v>
      </c>
      <c r="C269" s="52" t="s">
        <v>682</v>
      </c>
      <c r="D269" s="86" t="str">
        <f t="shared" si="3"/>
        <v>000 1 16 25010 01 0000 140</v>
      </c>
      <c r="E269" s="89">
        <v>817000</v>
      </c>
      <c r="F269" s="90">
        <v>817000</v>
      </c>
      <c r="G269" s="90"/>
      <c r="H269" s="90"/>
      <c r="I269" s="90">
        <v>817000</v>
      </c>
      <c r="J269" s="90"/>
      <c r="K269" s="90"/>
      <c r="L269" s="90">
        <v>2620162</v>
      </c>
      <c r="M269" s="90">
        <v>2620162</v>
      </c>
      <c r="N269" s="91"/>
      <c r="O269" s="91">
        <v>1785162</v>
      </c>
      <c r="P269" s="91">
        <v>835000</v>
      </c>
      <c r="Q269" s="91"/>
      <c r="R269" s="91"/>
    </row>
    <row r="270" spans="1:18" ht="33.75">
      <c r="A270" s="92" t="s">
        <v>683</v>
      </c>
      <c r="B270" s="52">
        <v>10</v>
      </c>
      <c r="C270" s="52" t="s">
        <v>684</v>
      </c>
      <c r="D270" s="86" t="str">
        <f t="shared" si="3"/>
        <v>000 1 16 25020 01 0000 140</v>
      </c>
      <c r="E270" s="89">
        <v>51000</v>
      </c>
      <c r="F270" s="90">
        <v>51000</v>
      </c>
      <c r="G270" s="90"/>
      <c r="H270" s="90"/>
      <c r="I270" s="90">
        <v>51000</v>
      </c>
      <c r="J270" s="90"/>
      <c r="K270" s="90"/>
      <c r="L270" s="90">
        <v>1620942.9</v>
      </c>
      <c r="M270" s="90">
        <v>1620942.9</v>
      </c>
      <c r="N270" s="91"/>
      <c r="O270" s="91">
        <v>1558407.9</v>
      </c>
      <c r="P270" s="91">
        <v>62535</v>
      </c>
      <c r="Q270" s="91"/>
      <c r="R270" s="91"/>
    </row>
    <row r="271" spans="1:18" ht="33.75">
      <c r="A271" s="92" t="s">
        <v>685</v>
      </c>
      <c r="B271" s="52">
        <v>10</v>
      </c>
      <c r="C271" s="52" t="s">
        <v>686</v>
      </c>
      <c r="D271" s="86" t="str">
        <f t="shared" si="3"/>
        <v>000 1 16 25030 01 0000 140</v>
      </c>
      <c r="E271" s="89">
        <v>4000</v>
      </c>
      <c r="F271" s="90">
        <v>4000</v>
      </c>
      <c r="G271" s="90"/>
      <c r="H271" s="90">
        <v>2000</v>
      </c>
      <c r="I271" s="90">
        <v>2000</v>
      </c>
      <c r="J271" s="90"/>
      <c r="K271" s="90"/>
      <c r="L271" s="90">
        <v>4043514.28</v>
      </c>
      <c r="M271" s="90">
        <v>4043514.28</v>
      </c>
      <c r="N271" s="91"/>
      <c r="O271" s="91">
        <v>4041514.28</v>
      </c>
      <c r="P271" s="91">
        <v>2000</v>
      </c>
      <c r="Q271" s="91"/>
      <c r="R271" s="91"/>
    </row>
    <row r="272" spans="1:18" ht="33.75">
      <c r="A272" s="92" t="s">
        <v>687</v>
      </c>
      <c r="B272" s="52">
        <v>10</v>
      </c>
      <c r="C272" s="52" t="s">
        <v>688</v>
      </c>
      <c r="D272" s="86" t="str">
        <f t="shared" si="3"/>
        <v>000 1 16 25050 01 0000 140</v>
      </c>
      <c r="E272" s="89">
        <v>895500</v>
      </c>
      <c r="F272" s="90">
        <v>895500</v>
      </c>
      <c r="G272" s="90"/>
      <c r="H272" s="90">
        <v>570000</v>
      </c>
      <c r="I272" s="90">
        <v>325500</v>
      </c>
      <c r="J272" s="90"/>
      <c r="K272" s="90"/>
      <c r="L272" s="90">
        <v>4520071.01</v>
      </c>
      <c r="M272" s="90">
        <v>4520071.01</v>
      </c>
      <c r="N272" s="91"/>
      <c r="O272" s="91">
        <v>4160271.01</v>
      </c>
      <c r="P272" s="91">
        <v>359800</v>
      </c>
      <c r="Q272" s="91"/>
      <c r="R272" s="91"/>
    </row>
    <row r="273" spans="1:18" ht="22.5">
      <c r="A273" s="92" t="s">
        <v>689</v>
      </c>
      <c r="B273" s="52">
        <v>10</v>
      </c>
      <c r="C273" s="52" t="s">
        <v>690</v>
      </c>
      <c r="D273" s="86" t="str">
        <f aca="true" t="shared" si="4" ref="D273:D336">IF(LEFT(C273,5)="000 8","X",C273)</f>
        <v>000 1 16 25060 01 0000 140</v>
      </c>
      <c r="E273" s="89">
        <v>1311940</v>
      </c>
      <c r="F273" s="90">
        <v>1311940</v>
      </c>
      <c r="G273" s="90"/>
      <c r="H273" s="90">
        <v>652000</v>
      </c>
      <c r="I273" s="90">
        <v>659940</v>
      </c>
      <c r="J273" s="90"/>
      <c r="K273" s="90"/>
      <c r="L273" s="90">
        <v>3045600</v>
      </c>
      <c r="M273" s="90">
        <v>3045600</v>
      </c>
      <c r="N273" s="91"/>
      <c r="O273" s="91">
        <v>2341400</v>
      </c>
      <c r="P273" s="91">
        <v>704200</v>
      </c>
      <c r="Q273" s="91"/>
      <c r="R273" s="91"/>
    </row>
    <row r="274" spans="1:18" ht="22.5">
      <c r="A274" s="92" t="s">
        <v>691</v>
      </c>
      <c r="B274" s="52">
        <v>10</v>
      </c>
      <c r="C274" s="52" t="s">
        <v>692</v>
      </c>
      <c r="D274" s="86" t="str">
        <f t="shared" si="4"/>
        <v>000 1 16 25080 01 0000 140</v>
      </c>
      <c r="E274" s="89"/>
      <c r="F274" s="90"/>
      <c r="G274" s="90"/>
      <c r="H274" s="90"/>
      <c r="I274" s="90"/>
      <c r="J274" s="90"/>
      <c r="K274" s="90"/>
      <c r="L274" s="90">
        <v>298000</v>
      </c>
      <c r="M274" s="90">
        <v>298000</v>
      </c>
      <c r="N274" s="91">
        <v>298000</v>
      </c>
      <c r="O274" s="91"/>
      <c r="P274" s="91"/>
      <c r="Q274" s="91"/>
      <c r="R274" s="91"/>
    </row>
    <row r="275" spans="1:18" ht="56.25">
      <c r="A275" s="92" t="s">
        <v>693</v>
      </c>
      <c r="B275" s="52">
        <v>10</v>
      </c>
      <c r="C275" s="52" t="s">
        <v>694</v>
      </c>
      <c r="D275" s="86" t="str">
        <f t="shared" si="4"/>
        <v>000 1 16 25082 02 0000 140</v>
      </c>
      <c r="E275" s="89"/>
      <c r="F275" s="90"/>
      <c r="G275" s="90"/>
      <c r="H275" s="90"/>
      <c r="I275" s="90"/>
      <c r="J275" s="90"/>
      <c r="K275" s="90"/>
      <c r="L275" s="90">
        <v>298000</v>
      </c>
      <c r="M275" s="90">
        <v>298000</v>
      </c>
      <c r="N275" s="91">
        <v>298000</v>
      </c>
      <c r="O275" s="91"/>
      <c r="P275" s="91"/>
      <c r="Q275" s="91"/>
      <c r="R275" s="91"/>
    </row>
    <row r="276" spans="1:18" ht="22.5">
      <c r="A276" s="92" t="s">
        <v>695</v>
      </c>
      <c r="B276" s="52">
        <v>10</v>
      </c>
      <c r="C276" s="52" t="s">
        <v>696</v>
      </c>
      <c r="D276" s="86" t="str">
        <f t="shared" si="4"/>
        <v>000 1 16 26000 01 0000 140</v>
      </c>
      <c r="E276" s="89"/>
      <c r="F276" s="90"/>
      <c r="G276" s="90"/>
      <c r="H276" s="90"/>
      <c r="I276" s="90"/>
      <c r="J276" s="90"/>
      <c r="K276" s="90"/>
      <c r="L276" s="90">
        <v>1416900</v>
      </c>
      <c r="M276" s="90">
        <v>1416900</v>
      </c>
      <c r="N276" s="91">
        <v>1416900</v>
      </c>
      <c r="O276" s="91"/>
      <c r="P276" s="91"/>
      <c r="Q276" s="91"/>
      <c r="R276" s="91"/>
    </row>
    <row r="277" spans="1:18" ht="33.75">
      <c r="A277" s="92" t="s">
        <v>697</v>
      </c>
      <c r="B277" s="52">
        <v>10</v>
      </c>
      <c r="C277" s="52" t="s">
        <v>698</v>
      </c>
      <c r="D277" s="86" t="str">
        <f t="shared" si="4"/>
        <v>000 1 16 27000 01 0000 140</v>
      </c>
      <c r="E277" s="89">
        <v>18422400</v>
      </c>
      <c r="F277" s="90">
        <v>18422400</v>
      </c>
      <c r="G277" s="90">
        <v>18422400</v>
      </c>
      <c r="H277" s="90"/>
      <c r="I277" s="90"/>
      <c r="J277" s="90"/>
      <c r="K277" s="90"/>
      <c r="L277" s="90">
        <v>22213094.43</v>
      </c>
      <c r="M277" s="90">
        <v>22213094.43</v>
      </c>
      <c r="N277" s="91">
        <v>22213094.43</v>
      </c>
      <c r="O277" s="91"/>
      <c r="P277" s="91"/>
      <c r="Q277" s="91"/>
      <c r="R277" s="91"/>
    </row>
    <row r="278" spans="1:18" ht="56.25">
      <c r="A278" s="92" t="s">
        <v>699</v>
      </c>
      <c r="B278" s="52">
        <v>10</v>
      </c>
      <c r="C278" s="52" t="s">
        <v>700</v>
      </c>
      <c r="D278" s="86" t="str">
        <f t="shared" si="4"/>
        <v>000 1 16 28000 01 0000 140</v>
      </c>
      <c r="E278" s="89">
        <v>12076000</v>
      </c>
      <c r="F278" s="90">
        <v>12076000</v>
      </c>
      <c r="G278" s="90"/>
      <c r="H278" s="90">
        <v>10645000</v>
      </c>
      <c r="I278" s="90">
        <v>1431000</v>
      </c>
      <c r="J278" s="90"/>
      <c r="K278" s="90"/>
      <c r="L278" s="90">
        <v>22343979.32</v>
      </c>
      <c r="M278" s="90">
        <v>22343979.32</v>
      </c>
      <c r="N278" s="91"/>
      <c r="O278" s="91">
        <v>20808185.84</v>
      </c>
      <c r="P278" s="91">
        <v>1535793.48</v>
      </c>
      <c r="Q278" s="91"/>
      <c r="R278" s="91"/>
    </row>
    <row r="279" spans="1:18" ht="33.75">
      <c r="A279" s="92" t="s">
        <v>701</v>
      </c>
      <c r="B279" s="52">
        <v>10</v>
      </c>
      <c r="C279" s="52" t="s">
        <v>702</v>
      </c>
      <c r="D279" s="86" t="str">
        <f t="shared" si="4"/>
        <v>000 1 16 30000 01 0000 140</v>
      </c>
      <c r="E279" s="89">
        <v>195331601.25</v>
      </c>
      <c r="F279" s="90">
        <v>195331601.25</v>
      </c>
      <c r="G279" s="90"/>
      <c r="H279" s="90">
        <v>120479000</v>
      </c>
      <c r="I279" s="90">
        <v>74852601.25</v>
      </c>
      <c r="J279" s="90"/>
      <c r="K279" s="90"/>
      <c r="L279" s="90">
        <v>392796510.78</v>
      </c>
      <c r="M279" s="90">
        <v>392796510.78</v>
      </c>
      <c r="N279" s="91"/>
      <c r="O279" s="91">
        <v>318828869.45</v>
      </c>
      <c r="P279" s="91">
        <v>73967641.33</v>
      </c>
      <c r="Q279" s="91"/>
      <c r="R279" s="91"/>
    </row>
    <row r="280" spans="1:18" ht="45">
      <c r="A280" s="92" t="s">
        <v>703</v>
      </c>
      <c r="B280" s="52">
        <v>10</v>
      </c>
      <c r="C280" s="52" t="s">
        <v>704</v>
      </c>
      <c r="D280" s="86" t="str">
        <f t="shared" si="4"/>
        <v>000 1 16 32000 00 0000 140</v>
      </c>
      <c r="E280" s="89">
        <v>151200</v>
      </c>
      <c r="F280" s="90">
        <v>84200</v>
      </c>
      <c r="G280" s="90"/>
      <c r="H280" s="90"/>
      <c r="I280" s="90">
        <v>84200</v>
      </c>
      <c r="J280" s="90"/>
      <c r="K280" s="90">
        <v>67000</v>
      </c>
      <c r="L280" s="90">
        <v>457510.17</v>
      </c>
      <c r="M280" s="90">
        <v>347042.19</v>
      </c>
      <c r="N280" s="91">
        <v>29925.52</v>
      </c>
      <c r="O280" s="91">
        <v>232916.67</v>
      </c>
      <c r="P280" s="91">
        <v>84200</v>
      </c>
      <c r="Q280" s="91"/>
      <c r="R280" s="91">
        <v>110467.98</v>
      </c>
    </row>
    <row r="281" spans="1:18" ht="56.25">
      <c r="A281" s="92" t="s">
        <v>705</v>
      </c>
      <c r="B281" s="52">
        <v>10</v>
      </c>
      <c r="C281" s="52" t="s">
        <v>706</v>
      </c>
      <c r="D281" s="86" t="str">
        <f t="shared" si="4"/>
        <v>000 1 16 32000 02 0000 140</v>
      </c>
      <c r="E281" s="89"/>
      <c r="F281" s="90"/>
      <c r="G281" s="90"/>
      <c r="H281" s="90"/>
      <c r="I281" s="90"/>
      <c r="J281" s="90"/>
      <c r="K281" s="90"/>
      <c r="L281" s="90">
        <v>29925.52</v>
      </c>
      <c r="M281" s="90">
        <v>29925.52</v>
      </c>
      <c r="N281" s="91">
        <v>29925.52</v>
      </c>
      <c r="O281" s="91"/>
      <c r="P281" s="91"/>
      <c r="Q281" s="91"/>
      <c r="R281" s="91"/>
    </row>
    <row r="282" spans="1:18" ht="56.25">
      <c r="A282" s="92" t="s">
        <v>707</v>
      </c>
      <c r="B282" s="52">
        <v>10</v>
      </c>
      <c r="C282" s="52" t="s">
        <v>708</v>
      </c>
      <c r="D282" s="86" t="str">
        <f t="shared" si="4"/>
        <v>000 1 16 32000 04 0000 140</v>
      </c>
      <c r="E282" s="89"/>
      <c r="F282" s="90"/>
      <c r="G282" s="90"/>
      <c r="H282" s="90"/>
      <c r="I282" s="90"/>
      <c r="J282" s="90"/>
      <c r="K282" s="90"/>
      <c r="L282" s="90">
        <v>232916.67</v>
      </c>
      <c r="M282" s="90">
        <v>232916.67</v>
      </c>
      <c r="N282" s="91"/>
      <c r="O282" s="91">
        <v>232916.67</v>
      </c>
      <c r="P282" s="91"/>
      <c r="Q282" s="91"/>
      <c r="R282" s="91"/>
    </row>
    <row r="283" spans="1:18" ht="56.25">
      <c r="A283" s="92" t="s">
        <v>709</v>
      </c>
      <c r="B283" s="52">
        <v>10</v>
      </c>
      <c r="C283" s="52" t="s">
        <v>710</v>
      </c>
      <c r="D283" s="86" t="str">
        <f t="shared" si="4"/>
        <v>000 1 16 32000 05 0000 140</v>
      </c>
      <c r="E283" s="89">
        <v>84200</v>
      </c>
      <c r="F283" s="90">
        <v>84200</v>
      </c>
      <c r="G283" s="90"/>
      <c r="H283" s="90"/>
      <c r="I283" s="90">
        <v>84200</v>
      </c>
      <c r="J283" s="90"/>
      <c r="K283" s="90"/>
      <c r="L283" s="90">
        <v>84200</v>
      </c>
      <c r="M283" s="90">
        <v>84200</v>
      </c>
      <c r="N283" s="91"/>
      <c r="O283" s="91"/>
      <c r="P283" s="91">
        <v>84200</v>
      </c>
      <c r="Q283" s="91"/>
      <c r="R283" s="91"/>
    </row>
    <row r="284" spans="1:18" ht="67.5">
      <c r="A284" s="92" t="s">
        <v>711</v>
      </c>
      <c r="B284" s="52">
        <v>10</v>
      </c>
      <c r="C284" s="52" t="s">
        <v>712</v>
      </c>
      <c r="D284" s="86" t="str">
        <f t="shared" si="4"/>
        <v>000 1 16 32000 09 0000 140</v>
      </c>
      <c r="E284" s="89">
        <v>67000</v>
      </c>
      <c r="F284" s="90"/>
      <c r="G284" s="90"/>
      <c r="H284" s="90"/>
      <c r="I284" s="90"/>
      <c r="J284" s="90"/>
      <c r="K284" s="90">
        <v>67000</v>
      </c>
      <c r="L284" s="90">
        <v>110467.98</v>
      </c>
      <c r="M284" s="90"/>
      <c r="N284" s="91"/>
      <c r="O284" s="91"/>
      <c r="P284" s="91"/>
      <c r="Q284" s="91"/>
      <c r="R284" s="91">
        <v>110467.98</v>
      </c>
    </row>
    <row r="285" spans="1:18" ht="45">
      <c r="A285" s="92" t="s">
        <v>713</v>
      </c>
      <c r="B285" s="52">
        <v>10</v>
      </c>
      <c r="C285" s="52" t="s">
        <v>714</v>
      </c>
      <c r="D285" s="86" t="str">
        <f t="shared" si="4"/>
        <v>000 1 16 33000 00 0000 140</v>
      </c>
      <c r="E285" s="89">
        <v>568000</v>
      </c>
      <c r="F285" s="90">
        <v>568000</v>
      </c>
      <c r="G285" s="90">
        <v>280000</v>
      </c>
      <c r="H285" s="90">
        <v>195000</v>
      </c>
      <c r="I285" s="90">
        <v>93000</v>
      </c>
      <c r="J285" s="90"/>
      <c r="K285" s="90"/>
      <c r="L285" s="90">
        <v>3055340.71</v>
      </c>
      <c r="M285" s="90">
        <v>3055340.71</v>
      </c>
      <c r="N285" s="91">
        <v>1490716.17</v>
      </c>
      <c r="O285" s="91">
        <v>1471624.54</v>
      </c>
      <c r="P285" s="91">
        <v>93000</v>
      </c>
      <c r="Q285" s="91"/>
      <c r="R285" s="91"/>
    </row>
    <row r="286" spans="1:18" ht="56.25">
      <c r="A286" s="92" t="s">
        <v>715</v>
      </c>
      <c r="B286" s="52">
        <v>10</v>
      </c>
      <c r="C286" s="52" t="s">
        <v>716</v>
      </c>
      <c r="D286" s="86" t="str">
        <f t="shared" si="4"/>
        <v>000 1 16 33020 02 0000 140</v>
      </c>
      <c r="E286" s="89">
        <v>280000</v>
      </c>
      <c r="F286" s="90">
        <v>280000</v>
      </c>
      <c r="G286" s="90">
        <v>280000</v>
      </c>
      <c r="H286" s="90"/>
      <c r="I286" s="90"/>
      <c r="J286" s="90"/>
      <c r="K286" s="90"/>
      <c r="L286" s="90">
        <v>1490716.17</v>
      </c>
      <c r="M286" s="90">
        <v>1490716.17</v>
      </c>
      <c r="N286" s="91">
        <v>1490716.17</v>
      </c>
      <c r="O286" s="91"/>
      <c r="P286" s="91"/>
      <c r="Q286" s="91"/>
      <c r="R286" s="91"/>
    </row>
    <row r="287" spans="1:18" ht="56.25">
      <c r="A287" s="92" t="s">
        <v>717</v>
      </c>
      <c r="B287" s="52">
        <v>10</v>
      </c>
      <c r="C287" s="52" t="s">
        <v>718</v>
      </c>
      <c r="D287" s="86" t="str">
        <f t="shared" si="4"/>
        <v>000 1 16 33040 04 0000 140</v>
      </c>
      <c r="E287" s="89">
        <v>195000</v>
      </c>
      <c r="F287" s="90">
        <v>195000</v>
      </c>
      <c r="G287" s="90"/>
      <c r="H287" s="90">
        <v>195000</v>
      </c>
      <c r="I287" s="90"/>
      <c r="J287" s="90"/>
      <c r="K287" s="90"/>
      <c r="L287" s="90">
        <v>1471624.54</v>
      </c>
      <c r="M287" s="90">
        <v>1471624.54</v>
      </c>
      <c r="N287" s="91"/>
      <c r="O287" s="91">
        <v>1471624.54</v>
      </c>
      <c r="P287" s="91"/>
      <c r="Q287" s="91"/>
      <c r="R287" s="91"/>
    </row>
    <row r="288" spans="1:18" ht="56.25">
      <c r="A288" s="92" t="s">
        <v>719</v>
      </c>
      <c r="B288" s="52">
        <v>10</v>
      </c>
      <c r="C288" s="52" t="s">
        <v>720</v>
      </c>
      <c r="D288" s="86" t="str">
        <f t="shared" si="4"/>
        <v>000 1 16 33050 05 0000 140</v>
      </c>
      <c r="E288" s="89">
        <v>93000</v>
      </c>
      <c r="F288" s="90">
        <v>93000</v>
      </c>
      <c r="G288" s="90"/>
      <c r="H288" s="90"/>
      <c r="I288" s="90">
        <v>93000</v>
      </c>
      <c r="J288" s="90"/>
      <c r="K288" s="90"/>
      <c r="L288" s="90">
        <v>93000</v>
      </c>
      <c r="M288" s="90">
        <v>93000</v>
      </c>
      <c r="N288" s="91"/>
      <c r="O288" s="91"/>
      <c r="P288" s="91">
        <v>93000</v>
      </c>
      <c r="Q288" s="91"/>
      <c r="R288" s="91"/>
    </row>
    <row r="289" spans="1:18" ht="22.5">
      <c r="A289" s="92" t="s">
        <v>721</v>
      </c>
      <c r="B289" s="52">
        <v>10</v>
      </c>
      <c r="C289" s="52" t="s">
        <v>722</v>
      </c>
      <c r="D289" s="86" t="str">
        <f t="shared" si="4"/>
        <v>000 1 16 90000 00 0000 140</v>
      </c>
      <c r="E289" s="89">
        <v>364082581.84</v>
      </c>
      <c r="F289" s="90">
        <v>364074181.84</v>
      </c>
      <c r="G289" s="90">
        <v>37278900</v>
      </c>
      <c r="H289" s="90">
        <v>304679291.77</v>
      </c>
      <c r="I289" s="90">
        <v>21936517.07</v>
      </c>
      <c r="J289" s="90">
        <v>179473</v>
      </c>
      <c r="K289" s="90">
        <v>8400</v>
      </c>
      <c r="L289" s="90">
        <v>213483977.32</v>
      </c>
      <c r="M289" s="90">
        <v>213475577.32</v>
      </c>
      <c r="N289" s="91">
        <v>63621914.9</v>
      </c>
      <c r="O289" s="91">
        <v>127616285.27</v>
      </c>
      <c r="P289" s="91">
        <v>22057904.01</v>
      </c>
      <c r="Q289" s="91">
        <v>179473.14</v>
      </c>
      <c r="R289" s="91">
        <v>8400</v>
      </c>
    </row>
    <row r="290" spans="1:18" ht="45">
      <c r="A290" s="92" t="s">
        <v>723</v>
      </c>
      <c r="B290" s="52">
        <v>10</v>
      </c>
      <c r="C290" s="52" t="s">
        <v>724</v>
      </c>
      <c r="D290" s="86" t="str">
        <f t="shared" si="4"/>
        <v>000 1 16 90020 02 0000 140</v>
      </c>
      <c r="E290" s="89">
        <v>37278900</v>
      </c>
      <c r="F290" s="90">
        <v>37278900</v>
      </c>
      <c r="G290" s="90">
        <v>37278900</v>
      </c>
      <c r="H290" s="90"/>
      <c r="I290" s="90"/>
      <c r="J290" s="90"/>
      <c r="K290" s="90"/>
      <c r="L290" s="90">
        <v>63621914.9</v>
      </c>
      <c r="M290" s="90">
        <v>63621914.9</v>
      </c>
      <c r="N290" s="91">
        <v>63621914.9</v>
      </c>
      <c r="O290" s="91"/>
      <c r="P290" s="91"/>
      <c r="Q290" s="91"/>
      <c r="R290" s="91"/>
    </row>
    <row r="291" spans="1:18" ht="33.75">
      <c r="A291" s="92" t="s">
        <v>725</v>
      </c>
      <c r="B291" s="52">
        <v>10</v>
      </c>
      <c r="C291" s="52" t="s">
        <v>726</v>
      </c>
      <c r="D291" s="86" t="str">
        <f t="shared" si="4"/>
        <v>000 1 16 90040 04 0000 140</v>
      </c>
      <c r="E291" s="89">
        <v>304679291.77</v>
      </c>
      <c r="F291" s="90">
        <v>304679291.77</v>
      </c>
      <c r="G291" s="90"/>
      <c r="H291" s="90">
        <v>304679291.77</v>
      </c>
      <c r="I291" s="90"/>
      <c r="J291" s="90"/>
      <c r="K291" s="90"/>
      <c r="L291" s="90">
        <v>127616285.27</v>
      </c>
      <c r="M291" s="90">
        <v>127616285.27</v>
      </c>
      <c r="N291" s="91"/>
      <c r="O291" s="91">
        <v>127616285.27</v>
      </c>
      <c r="P291" s="91"/>
      <c r="Q291" s="91"/>
      <c r="R291" s="91"/>
    </row>
    <row r="292" spans="1:18" ht="45">
      <c r="A292" s="92" t="s">
        <v>727</v>
      </c>
      <c r="B292" s="52">
        <v>10</v>
      </c>
      <c r="C292" s="52" t="s">
        <v>728</v>
      </c>
      <c r="D292" s="86" t="str">
        <f t="shared" si="4"/>
        <v>000 1 16 90050 05 0000 140</v>
      </c>
      <c r="E292" s="89">
        <v>21936517.07</v>
      </c>
      <c r="F292" s="90">
        <v>21936517.07</v>
      </c>
      <c r="G292" s="90"/>
      <c r="H292" s="90"/>
      <c r="I292" s="90">
        <v>21936517.07</v>
      </c>
      <c r="J292" s="90"/>
      <c r="K292" s="90"/>
      <c r="L292" s="90">
        <v>22057904.01</v>
      </c>
      <c r="M292" s="90">
        <v>22057904.01</v>
      </c>
      <c r="N292" s="91"/>
      <c r="O292" s="91"/>
      <c r="P292" s="91">
        <v>22057904.01</v>
      </c>
      <c r="Q292" s="91"/>
      <c r="R292" s="91"/>
    </row>
    <row r="293" spans="1:18" ht="33.75">
      <c r="A293" s="92" t="s">
        <v>729</v>
      </c>
      <c r="B293" s="52">
        <v>10</v>
      </c>
      <c r="C293" s="52" t="s">
        <v>730</v>
      </c>
      <c r="D293" s="86" t="str">
        <f t="shared" si="4"/>
        <v>000 1 16 90050 10 0000 140</v>
      </c>
      <c r="E293" s="89">
        <v>179473</v>
      </c>
      <c r="F293" s="90">
        <v>179473</v>
      </c>
      <c r="G293" s="90"/>
      <c r="H293" s="90"/>
      <c r="I293" s="90"/>
      <c r="J293" s="90">
        <v>179473</v>
      </c>
      <c r="K293" s="90"/>
      <c r="L293" s="90">
        <v>179473.14</v>
      </c>
      <c r="M293" s="90">
        <v>179473.14</v>
      </c>
      <c r="N293" s="91"/>
      <c r="O293" s="91"/>
      <c r="P293" s="91"/>
      <c r="Q293" s="91">
        <v>179473.14</v>
      </c>
      <c r="R293" s="91"/>
    </row>
    <row r="294" spans="1:18" ht="56.25">
      <c r="A294" s="92" t="s">
        <v>731</v>
      </c>
      <c r="B294" s="52">
        <v>10</v>
      </c>
      <c r="C294" s="52" t="s">
        <v>732</v>
      </c>
      <c r="D294" s="86" t="str">
        <f t="shared" si="4"/>
        <v>000 1 16 90090 09 0000 140</v>
      </c>
      <c r="E294" s="89">
        <v>8400</v>
      </c>
      <c r="F294" s="90"/>
      <c r="G294" s="90"/>
      <c r="H294" s="90"/>
      <c r="I294" s="90"/>
      <c r="J294" s="90"/>
      <c r="K294" s="90">
        <v>8400</v>
      </c>
      <c r="L294" s="90">
        <v>8400</v>
      </c>
      <c r="M294" s="90"/>
      <c r="N294" s="91"/>
      <c r="O294" s="91"/>
      <c r="P294" s="91"/>
      <c r="Q294" s="91"/>
      <c r="R294" s="91">
        <v>8400</v>
      </c>
    </row>
    <row r="295" spans="1:18" ht="12.75">
      <c r="A295" s="92" t="s">
        <v>733</v>
      </c>
      <c r="B295" s="52">
        <v>10</v>
      </c>
      <c r="C295" s="52" t="s">
        <v>734</v>
      </c>
      <c r="D295" s="86" t="str">
        <f t="shared" si="4"/>
        <v>000 1 17 00000 00 0000 000</v>
      </c>
      <c r="E295" s="89">
        <v>283617931.55</v>
      </c>
      <c r="F295" s="90">
        <v>73617931.55</v>
      </c>
      <c r="G295" s="90">
        <v>32000000</v>
      </c>
      <c r="H295" s="90">
        <v>16087375</v>
      </c>
      <c r="I295" s="90">
        <v>21635505.92</v>
      </c>
      <c r="J295" s="90">
        <v>3895050.63</v>
      </c>
      <c r="K295" s="90">
        <v>210000000</v>
      </c>
      <c r="L295" s="90">
        <v>390047569.71</v>
      </c>
      <c r="M295" s="90">
        <v>169104240.34</v>
      </c>
      <c r="N295" s="91">
        <v>60585984.15</v>
      </c>
      <c r="O295" s="91">
        <v>82056746.1</v>
      </c>
      <c r="P295" s="91">
        <v>22256040.2</v>
      </c>
      <c r="Q295" s="91">
        <v>4205469.89</v>
      </c>
      <c r="R295" s="91">
        <v>220943329.37</v>
      </c>
    </row>
    <row r="296" spans="1:18" ht="12.75">
      <c r="A296" s="92" t="s">
        <v>735</v>
      </c>
      <c r="B296" s="52">
        <v>10</v>
      </c>
      <c r="C296" s="52" t="s">
        <v>736</v>
      </c>
      <c r="D296" s="86" t="str">
        <f t="shared" si="4"/>
        <v>000 1 17 01000 00 0000 180</v>
      </c>
      <c r="E296" s="89">
        <v>74794.11</v>
      </c>
      <c r="F296" s="90">
        <v>74794.11</v>
      </c>
      <c r="G296" s="90"/>
      <c r="H296" s="90"/>
      <c r="I296" s="90">
        <v>-102026.62</v>
      </c>
      <c r="J296" s="90">
        <v>176820.73</v>
      </c>
      <c r="K296" s="90"/>
      <c r="L296" s="90">
        <v>4743240.87</v>
      </c>
      <c r="M296" s="90">
        <v>4743240.87</v>
      </c>
      <c r="N296" s="91">
        <v>25458.27</v>
      </c>
      <c r="O296" s="91">
        <v>4427391.48</v>
      </c>
      <c r="P296" s="91">
        <v>-776759.35</v>
      </c>
      <c r="Q296" s="91">
        <v>1067150.47</v>
      </c>
      <c r="R296" s="91"/>
    </row>
    <row r="297" spans="1:18" ht="22.5">
      <c r="A297" s="92" t="s">
        <v>737</v>
      </c>
      <c r="B297" s="52">
        <v>10</v>
      </c>
      <c r="C297" s="52" t="s">
        <v>738</v>
      </c>
      <c r="D297" s="86" t="str">
        <f t="shared" si="4"/>
        <v>000 1 17 01010 01 0000 180</v>
      </c>
      <c r="E297" s="89"/>
      <c r="F297" s="90"/>
      <c r="G297" s="90"/>
      <c r="H297" s="90"/>
      <c r="I297" s="90"/>
      <c r="J297" s="90"/>
      <c r="K297" s="90"/>
      <c r="L297" s="90"/>
      <c r="M297" s="90"/>
      <c r="N297" s="91"/>
      <c r="O297" s="91"/>
      <c r="P297" s="91"/>
      <c r="Q297" s="91"/>
      <c r="R297" s="91"/>
    </row>
    <row r="298" spans="1:18" ht="22.5">
      <c r="A298" s="92" t="s">
        <v>739</v>
      </c>
      <c r="B298" s="52">
        <v>10</v>
      </c>
      <c r="C298" s="52" t="s">
        <v>740</v>
      </c>
      <c r="D298" s="86" t="str">
        <f t="shared" si="4"/>
        <v>000 1 17 01020 02 0000 180</v>
      </c>
      <c r="E298" s="89"/>
      <c r="F298" s="90"/>
      <c r="G298" s="90"/>
      <c r="H298" s="90"/>
      <c r="I298" s="90"/>
      <c r="J298" s="90"/>
      <c r="K298" s="90"/>
      <c r="L298" s="90">
        <v>25458.27</v>
      </c>
      <c r="M298" s="90">
        <v>25458.27</v>
      </c>
      <c r="N298" s="91">
        <v>25458.27</v>
      </c>
      <c r="O298" s="91"/>
      <c r="P298" s="91"/>
      <c r="Q298" s="91"/>
      <c r="R298" s="91"/>
    </row>
    <row r="299" spans="1:18" ht="22.5">
      <c r="A299" s="92" t="s">
        <v>741</v>
      </c>
      <c r="B299" s="52">
        <v>10</v>
      </c>
      <c r="C299" s="52" t="s">
        <v>742</v>
      </c>
      <c r="D299" s="86" t="str">
        <f t="shared" si="4"/>
        <v>000 1 17 01040 04 0000 180</v>
      </c>
      <c r="E299" s="89"/>
      <c r="F299" s="90"/>
      <c r="G299" s="90"/>
      <c r="H299" s="90"/>
      <c r="I299" s="90"/>
      <c r="J299" s="90"/>
      <c r="K299" s="90"/>
      <c r="L299" s="90">
        <v>4427391.48</v>
      </c>
      <c r="M299" s="90">
        <v>4427391.48</v>
      </c>
      <c r="N299" s="91"/>
      <c r="O299" s="91">
        <v>4427391.48</v>
      </c>
      <c r="P299" s="91"/>
      <c r="Q299" s="91"/>
      <c r="R299" s="91"/>
    </row>
    <row r="300" spans="1:18" ht="22.5">
      <c r="A300" s="92" t="s">
        <v>743</v>
      </c>
      <c r="B300" s="52">
        <v>10</v>
      </c>
      <c r="C300" s="52" t="s">
        <v>744</v>
      </c>
      <c r="D300" s="86" t="str">
        <f t="shared" si="4"/>
        <v>000 1 17 01050 05 0000 180</v>
      </c>
      <c r="E300" s="89">
        <v>-102026.62</v>
      </c>
      <c r="F300" s="90">
        <v>-102026.62</v>
      </c>
      <c r="G300" s="90"/>
      <c r="H300" s="90"/>
      <c r="I300" s="90">
        <v>-102026.62</v>
      </c>
      <c r="J300" s="90"/>
      <c r="K300" s="90"/>
      <c r="L300" s="90">
        <v>-776759.35</v>
      </c>
      <c r="M300" s="90">
        <v>-776759.35</v>
      </c>
      <c r="N300" s="91"/>
      <c r="O300" s="91"/>
      <c r="P300" s="91">
        <v>-776759.35</v>
      </c>
      <c r="Q300" s="91"/>
      <c r="R300" s="91"/>
    </row>
    <row r="301" spans="1:18" ht="22.5">
      <c r="A301" s="92" t="s">
        <v>745</v>
      </c>
      <c r="B301" s="52">
        <v>10</v>
      </c>
      <c r="C301" s="52" t="s">
        <v>746</v>
      </c>
      <c r="D301" s="86" t="str">
        <f t="shared" si="4"/>
        <v>000 1 17 01050 10 0000 180</v>
      </c>
      <c r="E301" s="89">
        <v>176820.73</v>
      </c>
      <c r="F301" s="90">
        <v>176820.73</v>
      </c>
      <c r="G301" s="90"/>
      <c r="H301" s="90"/>
      <c r="I301" s="90"/>
      <c r="J301" s="90">
        <v>176820.73</v>
      </c>
      <c r="K301" s="90"/>
      <c r="L301" s="90">
        <v>1067150.47</v>
      </c>
      <c r="M301" s="90">
        <v>1067150.47</v>
      </c>
      <c r="N301" s="91"/>
      <c r="O301" s="91"/>
      <c r="P301" s="91"/>
      <c r="Q301" s="91">
        <v>1067150.47</v>
      </c>
      <c r="R301" s="91"/>
    </row>
    <row r="302" spans="1:18" ht="56.25">
      <c r="A302" s="92" t="s">
        <v>747</v>
      </c>
      <c r="B302" s="52">
        <v>10</v>
      </c>
      <c r="C302" s="52" t="s">
        <v>748</v>
      </c>
      <c r="D302" s="86" t="str">
        <f t="shared" si="4"/>
        <v>000 1 17 02000 00 0000 180</v>
      </c>
      <c r="E302" s="89">
        <v>39404.6</v>
      </c>
      <c r="F302" s="90">
        <v>39404.6</v>
      </c>
      <c r="G302" s="90"/>
      <c r="H302" s="90"/>
      <c r="I302" s="90"/>
      <c r="J302" s="90">
        <v>39404.6</v>
      </c>
      <c r="K302" s="90"/>
      <c r="L302" s="90">
        <v>115263.87</v>
      </c>
      <c r="M302" s="90">
        <v>115263.87</v>
      </c>
      <c r="N302" s="91"/>
      <c r="O302" s="91"/>
      <c r="P302" s="91">
        <v>75859.27</v>
      </c>
      <c r="Q302" s="91">
        <v>39404.6</v>
      </c>
      <c r="R302" s="91"/>
    </row>
    <row r="303" spans="1:18" ht="67.5">
      <c r="A303" s="92" t="s">
        <v>749</v>
      </c>
      <c r="B303" s="52">
        <v>10</v>
      </c>
      <c r="C303" s="52" t="s">
        <v>750</v>
      </c>
      <c r="D303" s="86" t="str">
        <f t="shared" si="4"/>
        <v>000 1 17 02000 05 0000 180</v>
      </c>
      <c r="E303" s="89"/>
      <c r="F303" s="90"/>
      <c r="G303" s="90"/>
      <c r="H303" s="90"/>
      <c r="I303" s="90"/>
      <c r="J303" s="90"/>
      <c r="K303" s="90"/>
      <c r="L303" s="90">
        <v>75859.27</v>
      </c>
      <c r="M303" s="90">
        <v>75859.27</v>
      </c>
      <c r="N303" s="91"/>
      <c r="O303" s="91"/>
      <c r="P303" s="91">
        <v>75859.27</v>
      </c>
      <c r="Q303" s="91"/>
      <c r="R303" s="91"/>
    </row>
    <row r="304" spans="1:18" ht="56.25">
      <c r="A304" s="92" t="s">
        <v>751</v>
      </c>
      <c r="B304" s="52">
        <v>10</v>
      </c>
      <c r="C304" s="52" t="s">
        <v>752</v>
      </c>
      <c r="D304" s="86" t="str">
        <f t="shared" si="4"/>
        <v>000 1 17 02000 10 0000 180</v>
      </c>
      <c r="E304" s="89">
        <v>39404.6</v>
      </c>
      <c r="F304" s="90">
        <v>39404.6</v>
      </c>
      <c r="G304" s="90"/>
      <c r="H304" s="90"/>
      <c r="I304" s="90"/>
      <c r="J304" s="90">
        <v>39404.6</v>
      </c>
      <c r="K304" s="90"/>
      <c r="L304" s="90">
        <v>39404.6</v>
      </c>
      <c r="M304" s="90">
        <v>39404.6</v>
      </c>
      <c r="N304" s="91"/>
      <c r="O304" s="91"/>
      <c r="P304" s="91"/>
      <c r="Q304" s="91">
        <v>39404.6</v>
      </c>
      <c r="R304" s="91"/>
    </row>
    <row r="305" spans="1:18" ht="12.75">
      <c r="A305" s="92" t="s">
        <v>753</v>
      </c>
      <c r="B305" s="52">
        <v>10</v>
      </c>
      <c r="C305" s="52" t="s">
        <v>754</v>
      </c>
      <c r="D305" s="86" t="str">
        <f t="shared" si="4"/>
        <v>000 1 17 05000 00 0000 180</v>
      </c>
      <c r="E305" s="89">
        <v>73503732.84</v>
      </c>
      <c r="F305" s="90">
        <v>73503732.84</v>
      </c>
      <c r="G305" s="90">
        <v>32000000</v>
      </c>
      <c r="H305" s="90">
        <v>16087375</v>
      </c>
      <c r="I305" s="90">
        <v>21737532.54</v>
      </c>
      <c r="J305" s="90">
        <v>3678825.3</v>
      </c>
      <c r="K305" s="90"/>
      <c r="L305" s="90">
        <v>164245735.6</v>
      </c>
      <c r="M305" s="90">
        <v>164245735.6</v>
      </c>
      <c r="N305" s="91">
        <v>60560525.88</v>
      </c>
      <c r="O305" s="91">
        <v>77629354.62</v>
      </c>
      <c r="P305" s="91">
        <v>22956940.28</v>
      </c>
      <c r="Q305" s="91">
        <v>3098914.82</v>
      </c>
      <c r="R305" s="91"/>
    </row>
    <row r="306" spans="1:18" ht="22.5">
      <c r="A306" s="92" t="s">
        <v>755</v>
      </c>
      <c r="B306" s="52">
        <v>10</v>
      </c>
      <c r="C306" s="52" t="s">
        <v>756</v>
      </c>
      <c r="D306" s="86" t="str">
        <f t="shared" si="4"/>
        <v>000 1 17 05020 02 0000 180</v>
      </c>
      <c r="E306" s="89">
        <v>32000000</v>
      </c>
      <c r="F306" s="90">
        <v>32000000</v>
      </c>
      <c r="G306" s="90">
        <v>32000000</v>
      </c>
      <c r="H306" s="90"/>
      <c r="I306" s="90"/>
      <c r="J306" s="90"/>
      <c r="K306" s="90"/>
      <c r="L306" s="90">
        <v>60560525.88</v>
      </c>
      <c r="M306" s="90">
        <v>60560525.88</v>
      </c>
      <c r="N306" s="91">
        <v>60560525.88</v>
      </c>
      <c r="O306" s="91"/>
      <c r="P306" s="91"/>
      <c r="Q306" s="91"/>
      <c r="R306" s="91"/>
    </row>
    <row r="307" spans="1:18" ht="22.5">
      <c r="A307" s="92" t="s">
        <v>757</v>
      </c>
      <c r="B307" s="52">
        <v>10</v>
      </c>
      <c r="C307" s="52" t="s">
        <v>758</v>
      </c>
      <c r="D307" s="86" t="str">
        <f t="shared" si="4"/>
        <v>000 1 17 05040 04 0000 180</v>
      </c>
      <c r="E307" s="89">
        <v>16087375</v>
      </c>
      <c r="F307" s="90">
        <v>16087375</v>
      </c>
      <c r="G307" s="90"/>
      <c r="H307" s="90">
        <v>16087375</v>
      </c>
      <c r="I307" s="90"/>
      <c r="J307" s="90"/>
      <c r="K307" s="90"/>
      <c r="L307" s="90">
        <v>77629354.62</v>
      </c>
      <c r="M307" s="90">
        <v>77629354.62</v>
      </c>
      <c r="N307" s="91"/>
      <c r="O307" s="91">
        <v>77629354.62</v>
      </c>
      <c r="P307" s="91"/>
      <c r="Q307" s="91"/>
      <c r="R307" s="91"/>
    </row>
    <row r="308" spans="1:18" ht="22.5">
      <c r="A308" s="92" t="s">
        <v>759</v>
      </c>
      <c r="B308" s="52">
        <v>10</v>
      </c>
      <c r="C308" s="52" t="s">
        <v>760</v>
      </c>
      <c r="D308" s="86" t="str">
        <f t="shared" si="4"/>
        <v>000 1 17 05050 05 0000 180</v>
      </c>
      <c r="E308" s="89">
        <v>21737532.54</v>
      </c>
      <c r="F308" s="90">
        <v>21737532.54</v>
      </c>
      <c r="G308" s="90"/>
      <c r="H308" s="90"/>
      <c r="I308" s="90">
        <v>21737532.54</v>
      </c>
      <c r="J308" s="90"/>
      <c r="K308" s="90"/>
      <c r="L308" s="90">
        <v>22956940.28</v>
      </c>
      <c r="M308" s="90">
        <v>22956940.28</v>
      </c>
      <c r="N308" s="91"/>
      <c r="O308" s="91"/>
      <c r="P308" s="91">
        <v>22956940.28</v>
      </c>
      <c r="Q308" s="91"/>
      <c r="R308" s="91"/>
    </row>
    <row r="309" spans="1:18" ht="22.5">
      <c r="A309" s="92" t="s">
        <v>761</v>
      </c>
      <c r="B309" s="52">
        <v>10</v>
      </c>
      <c r="C309" s="52" t="s">
        <v>762</v>
      </c>
      <c r="D309" s="86" t="str">
        <f t="shared" si="4"/>
        <v>000 1 17 05050 10 0000 180</v>
      </c>
      <c r="E309" s="89">
        <v>3678825.3</v>
      </c>
      <c r="F309" s="90">
        <v>3678825.3</v>
      </c>
      <c r="G309" s="90"/>
      <c r="H309" s="90"/>
      <c r="I309" s="90"/>
      <c r="J309" s="90">
        <v>3678825.3</v>
      </c>
      <c r="K309" s="90"/>
      <c r="L309" s="90">
        <v>3098914.82</v>
      </c>
      <c r="M309" s="90">
        <v>3098914.82</v>
      </c>
      <c r="N309" s="91"/>
      <c r="O309" s="91"/>
      <c r="P309" s="91"/>
      <c r="Q309" s="91">
        <v>3098914.82</v>
      </c>
      <c r="R309" s="91"/>
    </row>
    <row r="310" spans="1:18" ht="22.5">
      <c r="A310" s="92" t="s">
        <v>763</v>
      </c>
      <c r="B310" s="52">
        <v>10</v>
      </c>
      <c r="C310" s="52" t="s">
        <v>764</v>
      </c>
      <c r="D310" s="86" t="str">
        <f t="shared" si="4"/>
        <v>000 1 17 06000 00 0000 180</v>
      </c>
      <c r="E310" s="89">
        <v>210000000</v>
      </c>
      <c r="F310" s="90"/>
      <c r="G310" s="90"/>
      <c r="H310" s="90"/>
      <c r="I310" s="90"/>
      <c r="J310" s="90"/>
      <c r="K310" s="90">
        <v>210000000</v>
      </c>
      <c r="L310" s="90">
        <v>220943329.37</v>
      </c>
      <c r="M310" s="90"/>
      <c r="N310" s="91"/>
      <c r="O310" s="91"/>
      <c r="P310" s="91"/>
      <c r="Q310" s="91"/>
      <c r="R310" s="91">
        <v>220943329.37</v>
      </c>
    </row>
    <row r="311" spans="1:18" ht="33.75">
      <c r="A311" s="92" t="s">
        <v>765</v>
      </c>
      <c r="B311" s="52">
        <v>10</v>
      </c>
      <c r="C311" s="52" t="s">
        <v>766</v>
      </c>
      <c r="D311" s="86" t="str">
        <f t="shared" si="4"/>
        <v>000 1 17 06040 09 0000 180</v>
      </c>
      <c r="E311" s="89">
        <v>210000000</v>
      </c>
      <c r="F311" s="90"/>
      <c r="G311" s="90"/>
      <c r="H311" s="90"/>
      <c r="I311" s="90"/>
      <c r="J311" s="90"/>
      <c r="K311" s="90">
        <v>210000000</v>
      </c>
      <c r="L311" s="90">
        <v>220943329.37</v>
      </c>
      <c r="M311" s="90"/>
      <c r="N311" s="91"/>
      <c r="O311" s="91"/>
      <c r="P311" s="91"/>
      <c r="Q311" s="91"/>
      <c r="R311" s="91">
        <v>220943329.37</v>
      </c>
    </row>
    <row r="312" spans="1:18" ht="56.25">
      <c r="A312" s="92" t="s">
        <v>767</v>
      </c>
      <c r="B312" s="52">
        <v>10</v>
      </c>
      <c r="C312" s="52" t="s">
        <v>768</v>
      </c>
      <c r="D312" s="86" t="str">
        <f t="shared" si="4"/>
        <v>000 1 18 00000 00 0000 000</v>
      </c>
      <c r="E312" s="89">
        <v>48754997.71</v>
      </c>
      <c r="F312" s="90">
        <v>48754997.71</v>
      </c>
      <c r="G312" s="90">
        <v>69900000</v>
      </c>
      <c r="H312" s="90">
        <v>2076092.19</v>
      </c>
      <c r="I312" s="90">
        <v>4771338.32</v>
      </c>
      <c r="J312" s="90">
        <v>1568579.37</v>
      </c>
      <c r="K312" s="90"/>
      <c r="L312" s="90">
        <v>30864967.09</v>
      </c>
      <c r="M312" s="90">
        <v>34151584.01</v>
      </c>
      <c r="N312" s="91">
        <v>94658666</v>
      </c>
      <c r="O312" s="91">
        <v>3075825.77</v>
      </c>
      <c r="P312" s="91">
        <v>5465920.32</v>
      </c>
      <c r="Q312" s="91">
        <v>3299796.9</v>
      </c>
      <c r="R312" s="91"/>
    </row>
    <row r="313" spans="1:18" ht="45">
      <c r="A313" s="92" t="s">
        <v>46</v>
      </c>
      <c r="B313" s="52">
        <v>10</v>
      </c>
      <c r="C313" s="52" t="s">
        <v>47</v>
      </c>
      <c r="D313" s="86" t="str">
        <f t="shared" si="4"/>
        <v>000 1 18 02000 02 0000 000</v>
      </c>
      <c r="E313" s="89">
        <v>40532675.95</v>
      </c>
      <c r="F313" s="90">
        <v>40532675.95</v>
      </c>
      <c r="G313" s="90">
        <v>69900000</v>
      </c>
      <c r="H313" s="90"/>
      <c r="I313" s="90"/>
      <c r="J313" s="90"/>
      <c r="K313" s="90"/>
      <c r="L313" s="90">
        <v>20948009.68</v>
      </c>
      <c r="M313" s="90">
        <v>24234626.6</v>
      </c>
      <c r="N313" s="91">
        <v>94658666</v>
      </c>
      <c r="O313" s="91"/>
      <c r="P313" s="91"/>
      <c r="Q313" s="91"/>
      <c r="R313" s="91"/>
    </row>
    <row r="314" spans="1:18" ht="56.25">
      <c r="A314" s="92" t="s">
        <v>48</v>
      </c>
      <c r="B314" s="52">
        <v>10</v>
      </c>
      <c r="C314" s="52" t="s">
        <v>49</v>
      </c>
      <c r="D314" s="86" t="str">
        <f t="shared" si="4"/>
        <v>000 1 18 02030 02 0000 151</v>
      </c>
      <c r="E314" s="89">
        <v>40532675.95</v>
      </c>
      <c r="F314" s="90">
        <v>40532675.95</v>
      </c>
      <c r="G314" s="90">
        <v>62910000</v>
      </c>
      <c r="H314" s="90"/>
      <c r="I314" s="90"/>
      <c r="J314" s="90"/>
      <c r="K314" s="90"/>
      <c r="L314" s="90"/>
      <c r="M314" s="90"/>
      <c r="N314" s="91">
        <v>48433551.93</v>
      </c>
      <c r="O314" s="91"/>
      <c r="P314" s="91"/>
      <c r="Q314" s="91"/>
      <c r="R314" s="91"/>
    </row>
    <row r="315" spans="1:18" ht="56.25">
      <c r="A315" s="92" t="s">
        <v>50</v>
      </c>
      <c r="B315" s="52">
        <v>10</v>
      </c>
      <c r="C315" s="52" t="s">
        <v>51</v>
      </c>
      <c r="D315" s="86" t="str">
        <f t="shared" si="4"/>
        <v>000 1 18 02040 02 0000 151</v>
      </c>
      <c r="E315" s="89"/>
      <c r="F315" s="90"/>
      <c r="G315" s="90">
        <v>6990000</v>
      </c>
      <c r="H315" s="90"/>
      <c r="I315" s="90"/>
      <c r="J315" s="90"/>
      <c r="K315" s="90"/>
      <c r="L315" s="90"/>
      <c r="M315" s="90"/>
      <c r="N315" s="91">
        <v>18707402.25</v>
      </c>
      <c r="O315" s="91"/>
      <c r="P315" s="91"/>
      <c r="Q315" s="91"/>
      <c r="R315" s="91"/>
    </row>
    <row r="316" spans="1:18" ht="56.25">
      <c r="A316" s="92" t="s">
        <v>52</v>
      </c>
      <c r="B316" s="52">
        <v>10</v>
      </c>
      <c r="C316" s="52" t="s">
        <v>53</v>
      </c>
      <c r="D316" s="86" t="str">
        <f t="shared" si="4"/>
        <v>000 1 18 02050 02 0000 151</v>
      </c>
      <c r="E316" s="89"/>
      <c r="F316" s="90"/>
      <c r="G316" s="90"/>
      <c r="H316" s="90"/>
      <c r="I316" s="90"/>
      <c r="J316" s="90"/>
      <c r="K316" s="90"/>
      <c r="L316" s="90"/>
      <c r="M316" s="90"/>
      <c r="N316" s="91">
        <v>3283085.22</v>
      </c>
      <c r="O316" s="91"/>
      <c r="P316" s="91"/>
      <c r="Q316" s="91"/>
      <c r="R316" s="91"/>
    </row>
    <row r="317" spans="1:18" ht="45">
      <c r="A317" s="92" t="s">
        <v>54</v>
      </c>
      <c r="B317" s="52">
        <v>10</v>
      </c>
      <c r="C317" s="52" t="s">
        <v>55</v>
      </c>
      <c r="D317" s="86" t="str">
        <f t="shared" si="4"/>
        <v>000 1 18 02060 02 0000 180</v>
      </c>
      <c r="E317" s="89"/>
      <c r="F317" s="90"/>
      <c r="G317" s="90"/>
      <c r="H317" s="90"/>
      <c r="I317" s="90"/>
      <c r="J317" s="90"/>
      <c r="K317" s="90"/>
      <c r="L317" s="90">
        <v>20948009.68</v>
      </c>
      <c r="M317" s="90">
        <v>20948009.68</v>
      </c>
      <c r="N317" s="91">
        <v>20948009.68</v>
      </c>
      <c r="O317" s="91"/>
      <c r="P317" s="91"/>
      <c r="Q317" s="91"/>
      <c r="R317" s="91"/>
    </row>
    <row r="318" spans="1:18" ht="67.5">
      <c r="A318" s="92" t="s">
        <v>56</v>
      </c>
      <c r="B318" s="52">
        <v>10</v>
      </c>
      <c r="C318" s="52" t="s">
        <v>57</v>
      </c>
      <c r="D318" s="86" t="str">
        <f t="shared" si="4"/>
        <v>000 1 18 02070 02 0000 151</v>
      </c>
      <c r="E318" s="89"/>
      <c r="F318" s="90"/>
      <c r="G318" s="90"/>
      <c r="H318" s="90"/>
      <c r="I318" s="90"/>
      <c r="J318" s="90"/>
      <c r="K318" s="90"/>
      <c r="L318" s="90"/>
      <c r="M318" s="90">
        <v>3286616.92</v>
      </c>
      <c r="N318" s="91">
        <v>3286616.92</v>
      </c>
      <c r="O318" s="91"/>
      <c r="P318" s="91"/>
      <c r="Q318" s="91"/>
      <c r="R318" s="91"/>
    </row>
    <row r="319" spans="1:18" ht="45">
      <c r="A319" s="92" t="s">
        <v>58</v>
      </c>
      <c r="B319" s="52">
        <v>10</v>
      </c>
      <c r="C319" s="52" t="s">
        <v>59</v>
      </c>
      <c r="D319" s="86" t="str">
        <f t="shared" si="4"/>
        <v>000 1 18 04000 04 0000 000</v>
      </c>
      <c r="E319" s="89">
        <v>2076092.19</v>
      </c>
      <c r="F319" s="90">
        <v>2076092.19</v>
      </c>
      <c r="G319" s="90"/>
      <c r="H319" s="90">
        <v>2076092.19</v>
      </c>
      <c r="I319" s="90"/>
      <c r="J319" s="90"/>
      <c r="K319" s="90"/>
      <c r="L319" s="90">
        <v>3075825.77</v>
      </c>
      <c r="M319" s="90">
        <v>3075825.77</v>
      </c>
      <c r="N319" s="91"/>
      <c r="O319" s="91">
        <v>3075825.77</v>
      </c>
      <c r="P319" s="91"/>
      <c r="Q319" s="91"/>
      <c r="R319" s="91"/>
    </row>
    <row r="320" spans="1:18" ht="33.75">
      <c r="A320" s="92" t="s">
        <v>60</v>
      </c>
      <c r="B320" s="52">
        <v>10</v>
      </c>
      <c r="C320" s="52" t="s">
        <v>61</v>
      </c>
      <c r="D320" s="86" t="str">
        <f t="shared" si="4"/>
        <v>000 1 18 04010 04 0000 180</v>
      </c>
      <c r="E320" s="89">
        <v>2076092.19</v>
      </c>
      <c r="F320" s="90">
        <v>2076092.19</v>
      </c>
      <c r="G320" s="90"/>
      <c r="H320" s="90">
        <v>2076092.19</v>
      </c>
      <c r="I320" s="90"/>
      <c r="J320" s="90"/>
      <c r="K320" s="90"/>
      <c r="L320" s="90">
        <v>3075825.77</v>
      </c>
      <c r="M320" s="90">
        <v>3075825.77</v>
      </c>
      <c r="N320" s="91"/>
      <c r="O320" s="91">
        <v>3075825.77</v>
      </c>
      <c r="P320" s="91"/>
      <c r="Q320" s="91"/>
      <c r="R320" s="91"/>
    </row>
    <row r="321" spans="1:18" ht="45">
      <c r="A321" s="92" t="s">
        <v>62</v>
      </c>
      <c r="B321" s="52">
        <v>10</v>
      </c>
      <c r="C321" s="52" t="s">
        <v>63</v>
      </c>
      <c r="D321" s="86" t="str">
        <f t="shared" si="4"/>
        <v>000 1 18 05000 05 0000 000</v>
      </c>
      <c r="E321" s="89">
        <v>4771338.32</v>
      </c>
      <c r="F321" s="90">
        <v>4771338.32</v>
      </c>
      <c r="G321" s="90"/>
      <c r="H321" s="90"/>
      <c r="I321" s="90">
        <v>4771338.32</v>
      </c>
      <c r="J321" s="90"/>
      <c r="K321" s="90"/>
      <c r="L321" s="90">
        <v>5465920.32</v>
      </c>
      <c r="M321" s="90">
        <v>5465920.32</v>
      </c>
      <c r="N321" s="91"/>
      <c r="O321" s="91"/>
      <c r="P321" s="91">
        <v>5465920.32</v>
      </c>
      <c r="Q321" s="91"/>
      <c r="R321" s="91"/>
    </row>
    <row r="322" spans="1:18" ht="45">
      <c r="A322" s="92" t="s">
        <v>64</v>
      </c>
      <c r="B322" s="52">
        <v>10</v>
      </c>
      <c r="C322" s="52" t="s">
        <v>65</v>
      </c>
      <c r="D322" s="86" t="str">
        <f t="shared" si="4"/>
        <v>000 1 18 05000 10 0000 000</v>
      </c>
      <c r="E322" s="89">
        <v>1374891.25</v>
      </c>
      <c r="F322" s="90">
        <v>1374891.25</v>
      </c>
      <c r="G322" s="90"/>
      <c r="H322" s="90"/>
      <c r="I322" s="90"/>
      <c r="J322" s="90">
        <v>1568579.37</v>
      </c>
      <c r="K322" s="90"/>
      <c r="L322" s="90">
        <v>1375211.32</v>
      </c>
      <c r="M322" s="90">
        <v>1375211.32</v>
      </c>
      <c r="N322" s="91"/>
      <c r="O322" s="91"/>
      <c r="P322" s="91"/>
      <c r="Q322" s="91">
        <v>3299796.9</v>
      </c>
      <c r="R322" s="91"/>
    </row>
    <row r="323" spans="1:18" ht="33.75">
      <c r="A323" s="92" t="s">
        <v>66</v>
      </c>
      <c r="B323" s="52">
        <v>10</v>
      </c>
      <c r="C323" s="52" t="s">
        <v>67</v>
      </c>
      <c r="D323" s="86" t="str">
        <f t="shared" si="4"/>
        <v>000 1 18 05010 05 0000 180</v>
      </c>
      <c r="E323" s="89">
        <v>4771338.32</v>
      </c>
      <c r="F323" s="90">
        <v>4771338.32</v>
      </c>
      <c r="G323" s="90"/>
      <c r="H323" s="90"/>
      <c r="I323" s="90">
        <v>4771338.32</v>
      </c>
      <c r="J323" s="90"/>
      <c r="K323" s="90"/>
      <c r="L323" s="90">
        <v>5465920.32</v>
      </c>
      <c r="M323" s="90">
        <v>5465920.32</v>
      </c>
      <c r="N323" s="91"/>
      <c r="O323" s="91"/>
      <c r="P323" s="91">
        <v>5465920.32</v>
      </c>
      <c r="Q323" s="91"/>
      <c r="R323" s="91"/>
    </row>
    <row r="324" spans="1:18" ht="33.75">
      <c r="A324" s="92" t="s">
        <v>68</v>
      </c>
      <c r="B324" s="52">
        <v>10</v>
      </c>
      <c r="C324" s="52" t="s">
        <v>69</v>
      </c>
      <c r="D324" s="86" t="str">
        <f t="shared" si="4"/>
        <v>000 1 18 05010 10 0000 180</v>
      </c>
      <c r="E324" s="89">
        <v>1374891.25</v>
      </c>
      <c r="F324" s="90">
        <v>1374891.25</v>
      </c>
      <c r="G324" s="90"/>
      <c r="H324" s="90"/>
      <c r="I324" s="90"/>
      <c r="J324" s="90">
        <v>1374891.25</v>
      </c>
      <c r="K324" s="90"/>
      <c r="L324" s="90">
        <v>1375211.32</v>
      </c>
      <c r="M324" s="90">
        <v>1375211.32</v>
      </c>
      <c r="N324" s="91"/>
      <c r="O324" s="91"/>
      <c r="P324" s="91"/>
      <c r="Q324" s="91">
        <v>1375211.32</v>
      </c>
      <c r="R324" s="91"/>
    </row>
    <row r="325" spans="1:18" ht="56.25">
      <c r="A325" s="92" t="s">
        <v>70</v>
      </c>
      <c r="B325" s="52">
        <v>10</v>
      </c>
      <c r="C325" s="52" t="s">
        <v>71</v>
      </c>
      <c r="D325" s="86" t="str">
        <f t="shared" si="4"/>
        <v>000 1 18 05030 10 0000 151</v>
      </c>
      <c r="E325" s="89"/>
      <c r="F325" s="90"/>
      <c r="G325" s="90"/>
      <c r="H325" s="90"/>
      <c r="I325" s="90"/>
      <c r="J325" s="90">
        <v>193688.12</v>
      </c>
      <c r="K325" s="90"/>
      <c r="L325" s="90"/>
      <c r="M325" s="90"/>
      <c r="N325" s="91"/>
      <c r="O325" s="91"/>
      <c r="P325" s="91"/>
      <c r="Q325" s="91">
        <v>1924585.58</v>
      </c>
      <c r="R325" s="91"/>
    </row>
    <row r="326" spans="1:18" ht="45">
      <c r="A326" s="92" t="s">
        <v>72</v>
      </c>
      <c r="B326" s="52">
        <v>10</v>
      </c>
      <c r="C326" s="52" t="s">
        <v>73</v>
      </c>
      <c r="D326" s="86" t="str">
        <f t="shared" si="4"/>
        <v>000 1 19 00000 00 0000 000</v>
      </c>
      <c r="E326" s="89">
        <v>-10276969.77</v>
      </c>
      <c r="F326" s="90">
        <v>-7069069.77</v>
      </c>
      <c r="G326" s="90"/>
      <c r="H326" s="90">
        <v>-22377324.05</v>
      </c>
      <c r="I326" s="90">
        <v>-12572559.35</v>
      </c>
      <c r="J326" s="90">
        <v>-1680198.54</v>
      </c>
      <c r="K326" s="90">
        <v>-3207900</v>
      </c>
      <c r="L326" s="90">
        <v>-191538180.6</v>
      </c>
      <c r="M326" s="90">
        <v>-191449719.38</v>
      </c>
      <c r="N326" s="91">
        <v>-191449719.38</v>
      </c>
      <c r="O326" s="91">
        <v>-48433551.93</v>
      </c>
      <c r="P326" s="91">
        <v>-20148801.68</v>
      </c>
      <c r="Q326" s="91">
        <v>-3766271.37</v>
      </c>
      <c r="R326" s="91">
        <v>-3375078.14</v>
      </c>
    </row>
    <row r="327" spans="1:18" ht="45">
      <c r="A327" s="92" t="s">
        <v>74</v>
      </c>
      <c r="B327" s="52">
        <v>10</v>
      </c>
      <c r="C327" s="52" t="s">
        <v>75</v>
      </c>
      <c r="D327" s="86" t="str">
        <f t="shared" si="4"/>
        <v>000 1 19 02000 02 0000 151</v>
      </c>
      <c r="E327" s="89"/>
      <c r="F327" s="90"/>
      <c r="G327" s="90"/>
      <c r="H327" s="90"/>
      <c r="I327" s="90"/>
      <c r="J327" s="90"/>
      <c r="K327" s="90"/>
      <c r="L327" s="90">
        <v>-191449719.38</v>
      </c>
      <c r="M327" s="90">
        <v>-191449719.38</v>
      </c>
      <c r="N327" s="91">
        <v>-191449719.38</v>
      </c>
      <c r="O327" s="91"/>
      <c r="P327" s="91"/>
      <c r="Q327" s="91"/>
      <c r="R327" s="91"/>
    </row>
    <row r="328" spans="1:18" ht="45">
      <c r="A328" s="92" t="s">
        <v>76</v>
      </c>
      <c r="B328" s="52">
        <v>10</v>
      </c>
      <c r="C328" s="52" t="s">
        <v>77</v>
      </c>
      <c r="D328" s="86" t="str">
        <f t="shared" si="4"/>
        <v>000 1 19 04000 04 0000 151</v>
      </c>
      <c r="E328" s="89"/>
      <c r="F328" s="90"/>
      <c r="G328" s="90"/>
      <c r="H328" s="90">
        <v>-22377324.05</v>
      </c>
      <c r="I328" s="90"/>
      <c r="J328" s="90"/>
      <c r="K328" s="90"/>
      <c r="L328" s="90"/>
      <c r="M328" s="90"/>
      <c r="N328" s="91"/>
      <c r="O328" s="91">
        <v>-48433551.93</v>
      </c>
      <c r="P328" s="91"/>
      <c r="Q328" s="91"/>
      <c r="R328" s="91"/>
    </row>
    <row r="329" spans="1:18" ht="45">
      <c r="A329" s="92" t="s">
        <v>78</v>
      </c>
      <c r="B329" s="52">
        <v>10</v>
      </c>
      <c r="C329" s="52" t="s">
        <v>79</v>
      </c>
      <c r="D329" s="86" t="str">
        <f t="shared" si="4"/>
        <v>000 1 19 05000 05 0000 151</v>
      </c>
      <c r="E329" s="89">
        <v>-5388871.23</v>
      </c>
      <c r="F329" s="90">
        <v>-5388871.23</v>
      </c>
      <c r="G329" s="90"/>
      <c r="H329" s="90"/>
      <c r="I329" s="90">
        <v>-12572559.35</v>
      </c>
      <c r="J329" s="90"/>
      <c r="K329" s="90"/>
      <c r="L329" s="90"/>
      <c r="M329" s="90"/>
      <c r="N329" s="91"/>
      <c r="O329" s="91"/>
      <c r="P329" s="91">
        <v>-20148801.68</v>
      </c>
      <c r="Q329" s="91"/>
      <c r="R329" s="91"/>
    </row>
    <row r="330" spans="1:18" ht="45">
      <c r="A330" s="92" t="s">
        <v>80</v>
      </c>
      <c r="B330" s="52">
        <v>10</v>
      </c>
      <c r="C330" s="52" t="s">
        <v>81</v>
      </c>
      <c r="D330" s="86" t="str">
        <f t="shared" si="4"/>
        <v>000 1 19 05000 10 0000 151</v>
      </c>
      <c r="E330" s="89">
        <v>-1680198.54</v>
      </c>
      <c r="F330" s="90">
        <v>-1680198.54</v>
      </c>
      <c r="G330" s="90"/>
      <c r="H330" s="90"/>
      <c r="I330" s="90"/>
      <c r="J330" s="90">
        <v>-1680198.54</v>
      </c>
      <c r="K330" s="90"/>
      <c r="L330" s="90"/>
      <c r="M330" s="90"/>
      <c r="N330" s="91"/>
      <c r="O330" s="91"/>
      <c r="P330" s="91"/>
      <c r="Q330" s="91">
        <v>-3766271.37</v>
      </c>
      <c r="R330" s="91"/>
    </row>
    <row r="331" spans="1:18" ht="45">
      <c r="A331" s="92" t="s">
        <v>82</v>
      </c>
      <c r="B331" s="52">
        <v>10</v>
      </c>
      <c r="C331" s="52" t="s">
        <v>83</v>
      </c>
      <c r="D331" s="86" t="str">
        <f t="shared" si="4"/>
        <v>000 1 19 06000 00 0000 151</v>
      </c>
      <c r="E331" s="89">
        <v>-3207900</v>
      </c>
      <c r="F331" s="90"/>
      <c r="G331" s="90"/>
      <c r="H331" s="90"/>
      <c r="I331" s="90"/>
      <c r="J331" s="90"/>
      <c r="K331" s="90">
        <v>-3207900</v>
      </c>
      <c r="L331" s="90">
        <v>-88461.22</v>
      </c>
      <c r="M331" s="90"/>
      <c r="N331" s="91"/>
      <c r="O331" s="91"/>
      <c r="P331" s="91"/>
      <c r="Q331" s="91"/>
      <c r="R331" s="91">
        <v>-3375078.14</v>
      </c>
    </row>
    <row r="332" spans="1:18" ht="56.25">
      <c r="A332" s="92" t="s">
        <v>84</v>
      </c>
      <c r="B332" s="52">
        <v>10</v>
      </c>
      <c r="C332" s="52" t="s">
        <v>85</v>
      </c>
      <c r="D332" s="86" t="str">
        <f t="shared" si="4"/>
        <v>000 1 19 06020 00 0000 151</v>
      </c>
      <c r="E332" s="89">
        <v>-3162900</v>
      </c>
      <c r="F332" s="90"/>
      <c r="G332" s="90"/>
      <c r="H332" s="90"/>
      <c r="I332" s="90"/>
      <c r="J332" s="90"/>
      <c r="K332" s="90">
        <v>-3162900</v>
      </c>
      <c r="L332" s="90"/>
      <c r="M332" s="90"/>
      <c r="N332" s="91"/>
      <c r="O332" s="91"/>
      <c r="P332" s="91"/>
      <c r="Q332" s="91"/>
      <c r="R332" s="91">
        <v>-3286616.92</v>
      </c>
    </row>
    <row r="333" spans="1:18" ht="56.25">
      <c r="A333" s="92" t="s">
        <v>86</v>
      </c>
      <c r="B333" s="52">
        <v>10</v>
      </c>
      <c r="C333" s="52" t="s">
        <v>87</v>
      </c>
      <c r="D333" s="86" t="str">
        <f t="shared" si="4"/>
        <v>000 1 19 06024 09 0000 151</v>
      </c>
      <c r="E333" s="89">
        <v>-3162900</v>
      </c>
      <c r="F333" s="90"/>
      <c r="G333" s="90"/>
      <c r="H333" s="90"/>
      <c r="I333" s="90"/>
      <c r="J333" s="90"/>
      <c r="K333" s="90">
        <v>-3162900</v>
      </c>
      <c r="L333" s="90"/>
      <c r="M333" s="90"/>
      <c r="N333" s="91"/>
      <c r="O333" s="91"/>
      <c r="P333" s="91"/>
      <c r="Q333" s="91"/>
      <c r="R333" s="91">
        <v>-3286616.92</v>
      </c>
    </row>
    <row r="334" spans="1:18" ht="56.25">
      <c r="A334" s="92" t="s">
        <v>88</v>
      </c>
      <c r="B334" s="52">
        <v>10</v>
      </c>
      <c r="C334" s="52" t="s">
        <v>89</v>
      </c>
      <c r="D334" s="86" t="str">
        <f t="shared" si="4"/>
        <v>000 1 19 06080 00 0000 151</v>
      </c>
      <c r="E334" s="89">
        <v>-45000</v>
      </c>
      <c r="F334" s="90"/>
      <c r="G334" s="90"/>
      <c r="H334" s="90"/>
      <c r="I334" s="90"/>
      <c r="J334" s="90"/>
      <c r="K334" s="90">
        <v>-45000</v>
      </c>
      <c r="L334" s="90">
        <v>-88461.22</v>
      </c>
      <c r="M334" s="90"/>
      <c r="N334" s="91"/>
      <c r="O334" s="91"/>
      <c r="P334" s="91"/>
      <c r="Q334" s="91"/>
      <c r="R334" s="91">
        <v>-88461.22</v>
      </c>
    </row>
    <row r="335" spans="1:18" ht="78.75">
      <c r="A335" s="92" t="s">
        <v>90</v>
      </c>
      <c r="B335" s="52">
        <v>10</v>
      </c>
      <c r="C335" s="52" t="s">
        <v>91</v>
      </c>
      <c r="D335" s="86" t="str">
        <f t="shared" si="4"/>
        <v>000 1 19 06080 09 0000 151</v>
      </c>
      <c r="E335" s="89">
        <v>-45000</v>
      </c>
      <c r="F335" s="90"/>
      <c r="G335" s="90"/>
      <c r="H335" s="90"/>
      <c r="I335" s="90"/>
      <c r="J335" s="90"/>
      <c r="K335" s="90">
        <v>-45000</v>
      </c>
      <c r="L335" s="90">
        <v>-88461.22</v>
      </c>
      <c r="M335" s="90"/>
      <c r="N335" s="91"/>
      <c r="O335" s="91"/>
      <c r="P335" s="91"/>
      <c r="Q335" s="91"/>
      <c r="R335" s="91">
        <v>-88461.22</v>
      </c>
    </row>
    <row r="336" spans="1:18" ht="12.75">
      <c r="A336" s="92" t="s">
        <v>92</v>
      </c>
      <c r="B336" s="52">
        <v>10</v>
      </c>
      <c r="C336" s="52" t="s">
        <v>93</v>
      </c>
      <c r="D336" s="86" t="str">
        <f t="shared" si="4"/>
        <v>000 2 00 00000 00 0000 000</v>
      </c>
      <c r="E336" s="89">
        <v>25314435110.29</v>
      </c>
      <c r="F336" s="90">
        <v>24657389210.29</v>
      </c>
      <c r="G336" s="90">
        <v>24552568314.65</v>
      </c>
      <c r="H336" s="90">
        <v>9971298004.94</v>
      </c>
      <c r="I336" s="90">
        <v>7600672617.14</v>
      </c>
      <c r="J336" s="90">
        <v>2340697775.14</v>
      </c>
      <c r="K336" s="90">
        <v>6869428200</v>
      </c>
      <c r="L336" s="90">
        <v>25342467682.58</v>
      </c>
      <c r="M336" s="90">
        <v>24665207190.58</v>
      </c>
      <c r="N336" s="91">
        <v>24544589423</v>
      </c>
      <c r="O336" s="91">
        <v>9908286321.34</v>
      </c>
      <c r="P336" s="91">
        <v>7422198547.17</v>
      </c>
      <c r="Q336" s="91">
        <v>2291244639.55</v>
      </c>
      <c r="R336" s="91">
        <v>6867729108.35</v>
      </c>
    </row>
    <row r="337" spans="1:18" ht="33.75">
      <c r="A337" s="92" t="s">
        <v>94</v>
      </c>
      <c r="B337" s="52">
        <v>10</v>
      </c>
      <c r="C337" s="52" t="s">
        <v>95</v>
      </c>
      <c r="D337" s="86" t="str">
        <f aca="true" t="shared" si="5" ref="D337:D400">IF(LEFT(C337,5)="000 8","X",C337)</f>
        <v>000 2 02 00000 00 0000 000</v>
      </c>
      <c r="E337" s="89">
        <v>21357910425.65</v>
      </c>
      <c r="F337" s="90">
        <v>20700864525.65</v>
      </c>
      <c r="G337" s="90">
        <v>20708503413.65</v>
      </c>
      <c r="H337" s="90">
        <v>9952526061.54</v>
      </c>
      <c r="I337" s="90">
        <v>7511251760.04</v>
      </c>
      <c r="J337" s="90">
        <v>2336430792</v>
      </c>
      <c r="K337" s="90">
        <v>6869428200</v>
      </c>
      <c r="L337" s="90">
        <v>21373155295.94</v>
      </c>
      <c r="M337" s="90">
        <v>20695894803.94</v>
      </c>
      <c r="N337" s="91">
        <v>20703533691.94</v>
      </c>
      <c r="O337" s="91">
        <v>9871952896.32</v>
      </c>
      <c r="P337" s="91">
        <v>7333849641.85</v>
      </c>
      <c r="Q337" s="91">
        <v>2287670314.31</v>
      </c>
      <c r="R337" s="91">
        <v>6867729108.35</v>
      </c>
    </row>
    <row r="338" spans="1:18" ht="22.5">
      <c r="A338" s="92" t="s">
        <v>96</v>
      </c>
      <c r="B338" s="52">
        <v>10</v>
      </c>
      <c r="C338" s="52" t="s">
        <v>97</v>
      </c>
      <c r="D338" s="86" t="str">
        <f t="shared" si="5"/>
        <v>000 2 02 01000 00 0000 151</v>
      </c>
      <c r="E338" s="89">
        <v>2915926900</v>
      </c>
      <c r="F338" s="90">
        <v>2915926900</v>
      </c>
      <c r="G338" s="90">
        <v>2915926900</v>
      </c>
      <c r="H338" s="90">
        <v>1765398329.31</v>
      </c>
      <c r="I338" s="90">
        <v>2028358236.28</v>
      </c>
      <c r="J338" s="90">
        <v>595929291.68</v>
      </c>
      <c r="K338" s="90"/>
      <c r="L338" s="90">
        <v>2915926900</v>
      </c>
      <c r="M338" s="90">
        <v>2915926900</v>
      </c>
      <c r="N338" s="91">
        <v>2915926900</v>
      </c>
      <c r="O338" s="91">
        <v>1754276362.52</v>
      </c>
      <c r="P338" s="91">
        <v>2023415996.28</v>
      </c>
      <c r="Q338" s="91">
        <v>583637465.15</v>
      </c>
      <c r="R338" s="91"/>
    </row>
    <row r="339" spans="1:18" ht="22.5">
      <c r="A339" s="92" t="s">
        <v>98</v>
      </c>
      <c r="B339" s="52">
        <v>10</v>
      </c>
      <c r="C339" s="52" t="s">
        <v>99</v>
      </c>
      <c r="D339" s="86" t="str">
        <f t="shared" si="5"/>
        <v>000 2 02 01001 00 0000 151</v>
      </c>
      <c r="E339" s="89"/>
      <c r="F339" s="90"/>
      <c r="G339" s="90"/>
      <c r="H339" s="90">
        <v>584643606</v>
      </c>
      <c r="I339" s="90">
        <v>1598166728.8</v>
      </c>
      <c r="J339" s="90">
        <v>468249830.62</v>
      </c>
      <c r="K339" s="90"/>
      <c r="L339" s="90"/>
      <c r="M339" s="90"/>
      <c r="N339" s="91"/>
      <c r="O339" s="91">
        <v>573538346</v>
      </c>
      <c r="P339" s="91">
        <v>1591469912.8</v>
      </c>
      <c r="Q339" s="91">
        <v>456625946.13</v>
      </c>
      <c r="R339" s="91"/>
    </row>
    <row r="340" spans="1:18" ht="22.5">
      <c r="A340" s="92" t="s">
        <v>100</v>
      </c>
      <c r="B340" s="52">
        <v>10</v>
      </c>
      <c r="C340" s="52" t="s">
        <v>101</v>
      </c>
      <c r="D340" s="86" t="str">
        <f t="shared" si="5"/>
        <v>000 2 02 01001 04 0000 151</v>
      </c>
      <c r="E340" s="89"/>
      <c r="F340" s="90"/>
      <c r="G340" s="90"/>
      <c r="H340" s="90">
        <v>584643606</v>
      </c>
      <c r="I340" s="90"/>
      <c r="J340" s="90"/>
      <c r="K340" s="90"/>
      <c r="L340" s="90"/>
      <c r="M340" s="90"/>
      <c r="N340" s="91"/>
      <c r="O340" s="91">
        <v>573538346</v>
      </c>
      <c r="P340" s="91"/>
      <c r="Q340" s="91"/>
      <c r="R340" s="91"/>
    </row>
    <row r="341" spans="1:18" ht="22.5">
      <c r="A341" s="92" t="s">
        <v>102</v>
      </c>
      <c r="B341" s="52">
        <v>10</v>
      </c>
      <c r="C341" s="52" t="s">
        <v>103</v>
      </c>
      <c r="D341" s="86" t="str">
        <f t="shared" si="5"/>
        <v>000 2 02 01001 05 0000 151</v>
      </c>
      <c r="E341" s="89"/>
      <c r="F341" s="90"/>
      <c r="G341" s="90"/>
      <c r="H341" s="90"/>
      <c r="I341" s="90">
        <v>1598166728.8</v>
      </c>
      <c r="J341" s="90"/>
      <c r="K341" s="90"/>
      <c r="L341" s="90"/>
      <c r="M341" s="90"/>
      <c r="N341" s="91"/>
      <c r="O341" s="91"/>
      <c r="P341" s="91">
        <v>1591469912.8</v>
      </c>
      <c r="Q341" s="91"/>
      <c r="R341" s="91"/>
    </row>
    <row r="342" spans="1:18" ht="22.5">
      <c r="A342" s="92" t="s">
        <v>104</v>
      </c>
      <c r="B342" s="52">
        <v>10</v>
      </c>
      <c r="C342" s="52" t="s">
        <v>105</v>
      </c>
      <c r="D342" s="86" t="str">
        <f t="shared" si="5"/>
        <v>000 2 02 01001 10 0000 151</v>
      </c>
      <c r="E342" s="89"/>
      <c r="F342" s="90"/>
      <c r="G342" s="90"/>
      <c r="H342" s="90"/>
      <c r="I342" s="90"/>
      <c r="J342" s="90">
        <v>468249830.62</v>
      </c>
      <c r="K342" s="90"/>
      <c r="L342" s="90"/>
      <c r="M342" s="90"/>
      <c r="N342" s="91"/>
      <c r="O342" s="91"/>
      <c r="P342" s="91"/>
      <c r="Q342" s="91">
        <v>456625946.13</v>
      </c>
      <c r="R342" s="91"/>
    </row>
    <row r="343" spans="1:18" ht="22.5">
      <c r="A343" s="92" t="s">
        <v>106</v>
      </c>
      <c r="B343" s="52">
        <v>10</v>
      </c>
      <c r="C343" s="52" t="s">
        <v>107</v>
      </c>
      <c r="D343" s="86" t="str">
        <f t="shared" si="5"/>
        <v>000 2 02 01003 00 0000 151</v>
      </c>
      <c r="E343" s="89">
        <v>2315926900</v>
      </c>
      <c r="F343" s="90">
        <v>2315926900</v>
      </c>
      <c r="G343" s="90">
        <v>2315926900</v>
      </c>
      <c r="H343" s="90">
        <v>1155803000</v>
      </c>
      <c r="I343" s="90">
        <v>356897000</v>
      </c>
      <c r="J343" s="90">
        <v>84793109.4</v>
      </c>
      <c r="K343" s="90"/>
      <c r="L343" s="90">
        <v>2315926900</v>
      </c>
      <c r="M343" s="90">
        <v>2315926900</v>
      </c>
      <c r="N343" s="91">
        <v>2315926900</v>
      </c>
      <c r="O343" s="91">
        <v>1155787100</v>
      </c>
      <c r="P343" s="91">
        <v>356897000</v>
      </c>
      <c r="Q343" s="91">
        <v>84188167.36</v>
      </c>
      <c r="R343" s="91"/>
    </row>
    <row r="344" spans="1:18" ht="33.75">
      <c r="A344" s="92" t="s">
        <v>108</v>
      </c>
      <c r="B344" s="52">
        <v>10</v>
      </c>
      <c r="C344" s="52" t="s">
        <v>109</v>
      </c>
      <c r="D344" s="86" t="str">
        <f t="shared" si="5"/>
        <v>000 2 02 01003 02 0000 151</v>
      </c>
      <c r="E344" s="89">
        <v>2315926900</v>
      </c>
      <c r="F344" s="90">
        <v>2315926900</v>
      </c>
      <c r="G344" s="90">
        <v>2315926900</v>
      </c>
      <c r="H344" s="90"/>
      <c r="I344" s="90"/>
      <c r="J344" s="90"/>
      <c r="K344" s="90"/>
      <c r="L344" s="90">
        <v>2315926900</v>
      </c>
      <c r="M344" s="90">
        <v>2315926900</v>
      </c>
      <c r="N344" s="91">
        <v>2315926900</v>
      </c>
      <c r="O344" s="91"/>
      <c r="P344" s="91"/>
      <c r="Q344" s="91"/>
      <c r="R344" s="91"/>
    </row>
    <row r="345" spans="1:18" ht="33.75">
      <c r="A345" s="92" t="s">
        <v>110</v>
      </c>
      <c r="B345" s="52">
        <v>10</v>
      </c>
      <c r="C345" s="52" t="s">
        <v>111</v>
      </c>
      <c r="D345" s="86" t="str">
        <f t="shared" si="5"/>
        <v>000 2 02 01003 04 0000 151</v>
      </c>
      <c r="E345" s="89"/>
      <c r="F345" s="90"/>
      <c r="G345" s="90"/>
      <c r="H345" s="90">
        <v>1155803000</v>
      </c>
      <c r="I345" s="90"/>
      <c r="J345" s="90"/>
      <c r="K345" s="90"/>
      <c r="L345" s="90"/>
      <c r="M345" s="90"/>
      <c r="N345" s="91"/>
      <c r="O345" s="91">
        <v>1155787100</v>
      </c>
      <c r="P345" s="91"/>
      <c r="Q345" s="91"/>
      <c r="R345" s="91"/>
    </row>
    <row r="346" spans="1:18" ht="33.75">
      <c r="A346" s="92" t="s">
        <v>112</v>
      </c>
      <c r="B346" s="52">
        <v>10</v>
      </c>
      <c r="C346" s="52" t="s">
        <v>113</v>
      </c>
      <c r="D346" s="86" t="str">
        <f t="shared" si="5"/>
        <v>000 2 02 01003 05 0000 151</v>
      </c>
      <c r="E346" s="89"/>
      <c r="F346" s="90"/>
      <c r="G346" s="90"/>
      <c r="H346" s="90"/>
      <c r="I346" s="90">
        <v>356897000</v>
      </c>
      <c r="J346" s="90"/>
      <c r="K346" s="90"/>
      <c r="L346" s="90"/>
      <c r="M346" s="90"/>
      <c r="N346" s="91"/>
      <c r="O346" s="91"/>
      <c r="P346" s="91">
        <v>356897000</v>
      </c>
      <c r="Q346" s="91"/>
      <c r="R346" s="91"/>
    </row>
    <row r="347" spans="1:18" ht="22.5">
      <c r="A347" s="92" t="s">
        <v>114</v>
      </c>
      <c r="B347" s="52">
        <v>10</v>
      </c>
      <c r="C347" s="52" t="s">
        <v>115</v>
      </c>
      <c r="D347" s="86" t="str">
        <f t="shared" si="5"/>
        <v>000 2 02 01003 10 0000 151</v>
      </c>
      <c r="E347" s="89"/>
      <c r="F347" s="90"/>
      <c r="G347" s="90"/>
      <c r="H347" s="90"/>
      <c r="I347" s="90"/>
      <c r="J347" s="90">
        <v>84793109.4</v>
      </c>
      <c r="K347" s="90"/>
      <c r="L347" s="90"/>
      <c r="M347" s="90"/>
      <c r="N347" s="91"/>
      <c r="O347" s="91"/>
      <c r="P347" s="91"/>
      <c r="Q347" s="91">
        <v>84188167.36</v>
      </c>
      <c r="R347" s="91"/>
    </row>
    <row r="348" spans="1:18" ht="101.25">
      <c r="A348" s="92" t="s">
        <v>116</v>
      </c>
      <c r="B348" s="52">
        <v>10</v>
      </c>
      <c r="C348" s="52" t="s">
        <v>117</v>
      </c>
      <c r="D348" s="86" t="str">
        <f t="shared" si="5"/>
        <v>000 2 02 01008 02 0000 151</v>
      </c>
      <c r="E348" s="89">
        <v>600000000</v>
      </c>
      <c r="F348" s="90">
        <v>600000000</v>
      </c>
      <c r="G348" s="90">
        <v>600000000</v>
      </c>
      <c r="H348" s="90"/>
      <c r="I348" s="90"/>
      <c r="J348" s="90"/>
      <c r="K348" s="90"/>
      <c r="L348" s="90">
        <v>600000000</v>
      </c>
      <c r="M348" s="90">
        <v>600000000</v>
      </c>
      <c r="N348" s="91">
        <v>600000000</v>
      </c>
      <c r="O348" s="91"/>
      <c r="P348" s="91"/>
      <c r="Q348" s="91"/>
      <c r="R348" s="91"/>
    </row>
    <row r="349" spans="1:18" ht="12.75">
      <c r="A349" s="92" t="s">
        <v>118</v>
      </c>
      <c r="B349" s="52">
        <v>10</v>
      </c>
      <c r="C349" s="52" t="s">
        <v>119</v>
      </c>
      <c r="D349" s="86" t="str">
        <f t="shared" si="5"/>
        <v>000 2 02 01999 00 0000 151</v>
      </c>
      <c r="E349" s="89"/>
      <c r="F349" s="90"/>
      <c r="G349" s="90"/>
      <c r="H349" s="90">
        <v>24951723.31</v>
      </c>
      <c r="I349" s="90">
        <v>73294507.48</v>
      </c>
      <c r="J349" s="90">
        <v>42886351.66</v>
      </c>
      <c r="K349" s="90"/>
      <c r="L349" s="90"/>
      <c r="M349" s="90"/>
      <c r="N349" s="91"/>
      <c r="O349" s="91">
        <v>24950916.52</v>
      </c>
      <c r="P349" s="91">
        <v>75049083.48</v>
      </c>
      <c r="Q349" s="91">
        <v>42823351.66</v>
      </c>
      <c r="R349" s="91"/>
    </row>
    <row r="350" spans="1:18" ht="12.75">
      <c r="A350" s="92" t="s">
        <v>120</v>
      </c>
      <c r="B350" s="52">
        <v>10</v>
      </c>
      <c r="C350" s="52" t="s">
        <v>121</v>
      </c>
      <c r="D350" s="86" t="str">
        <f t="shared" si="5"/>
        <v>000 2 02 01999 04 0000 151</v>
      </c>
      <c r="E350" s="89"/>
      <c r="F350" s="90"/>
      <c r="G350" s="90"/>
      <c r="H350" s="90">
        <v>24951723.31</v>
      </c>
      <c r="I350" s="90"/>
      <c r="J350" s="90"/>
      <c r="K350" s="90"/>
      <c r="L350" s="90"/>
      <c r="M350" s="90"/>
      <c r="N350" s="91"/>
      <c r="O350" s="91">
        <v>24950916.52</v>
      </c>
      <c r="P350" s="91"/>
      <c r="Q350" s="91"/>
      <c r="R350" s="91"/>
    </row>
    <row r="351" spans="1:18" ht="22.5">
      <c r="A351" s="92" t="s">
        <v>122</v>
      </c>
      <c r="B351" s="52">
        <v>10</v>
      </c>
      <c r="C351" s="52" t="s">
        <v>123</v>
      </c>
      <c r="D351" s="86" t="str">
        <f t="shared" si="5"/>
        <v>000 2 02 01999 05 0000 151</v>
      </c>
      <c r="E351" s="89"/>
      <c r="F351" s="90"/>
      <c r="G351" s="90"/>
      <c r="H351" s="90"/>
      <c r="I351" s="90">
        <v>73294507.48</v>
      </c>
      <c r="J351" s="90"/>
      <c r="K351" s="90"/>
      <c r="L351" s="90"/>
      <c r="M351" s="90"/>
      <c r="N351" s="91"/>
      <c r="O351" s="91"/>
      <c r="P351" s="91">
        <v>75049083.48</v>
      </c>
      <c r="Q351" s="91"/>
      <c r="R351" s="91"/>
    </row>
    <row r="352" spans="1:18" ht="12.75">
      <c r="A352" s="92" t="s">
        <v>124</v>
      </c>
      <c r="B352" s="52">
        <v>10</v>
      </c>
      <c r="C352" s="52" t="s">
        <v>125</v>
      </c>
      <c r="D352" s="86" t="str">
        <f t="shared" si="5"/>
        <v>000 2 02 01999 10 0000 151</v>
      </c>
      <c r="E352" s="89"/>
      <c r="F352" s="90"/>
      <c r="G352" s="90"/>
      <c r="H352" s="90"/>
      <c r="I352" s="90"/>
      <c r="J352" s="90">
        <v>42886351.66</v>
      </c>
      <c r="K352" s="90"/>
      <c r="L352" s="90"/>
      <c r="M352" s="90"/>
      <c r="N352" s="91"/>
      <c r="O352" s="91"/>
      <c r="P352" s="91"/>
      <c r="Q352" s="91">
        <v>42823351.66</v>
      </c>
      <c r="R352" s="91"/>
    </row>
    <row r="353" spans="1:18" ht="33.75">
      <c r="A353" s="92" t="s">
        <v>990</v>
      </c>
      <c r="B353" s="52">
        <v>10</v>
      </c>
      <c r="C353" s="52" t="s">
        <v>991</v>
      </c>
      <c r="D353" s="86" t="str">
        <f t="shared" si="5"/>
        <v>000 2 02 02000 00 0000 151</v>
      </c>
      <c r="E353" s="89">
        <v>8745548804.51</v>
      </c>
      <c r="F353" s="90">
        <v>8745548804.51</v>
      </c>
      <c r="G353" s="90">
        <v>8753187692.51</v>
      </c>
      <c r="H353" s="90">
        <v>5063943889.02</v>
      </c>
      <c r="I353" s="90">
        <v>1718077956.8</v>
      </c>
      <c r="J353" s="90">
        <v>1616380965.94</v>
      </c>
      <c r="K353" s="90"/>
      <c r="L353" s="90">
        <v>8740580724.97</v>
      </c>
      <c r="M353" s="90">
        <v>8740580724.97</v>
      </c>
      <c r="N353" s="91">
        <v>8748219612.97</v>
      </c>
      <c r="O353" s="91">
        <v>5019436477.59</v>
      </c>
      <c r="P353" s="91">
        <v>1676932030.85</v>
      </c>
      <c r="Q353" s="91">
        <v>1580945390.9</v>
      </c>
      <c r="R353" s="91"/>
    </row>
    <row r="354" spans="1:18" ht="56.25">
      <c r="A354" s="92" t="s">
        <v>992</v>
      </c>
      <c r="B354" s="52">
        <v>10</v>
      </c>
      <c r="C354" s="52" t="s">
        <v>993</v>
      </c>
      <c r="D354" s="86" t="str">
        <f t="shared" si="5"/>
        <v>000 2 02 02001 02 0000 151</v>
      </c>
      <c r="E354" s="89">
        <v>24048500</v>
      </c>
      <c r="F354" s="90">
        <v>24048500</v>
      </c>
      <c r="G354" s="90">
        <v>24048500</v>
      </c>
      <c r="H354" s="90"/>
      <c r="I354" s="90"/>
      <c r="J354" s="90"/>
      <c r="K354" s="90"/>
      <c r="L354" s="90">
        <v>24048500</v>
      </c>
      <c r="M354" s="90">
        <v>24048500</v>
      </c>
      <c r="N354" s="91">
        <v>24048500</v>
      </c>
      <c r="O354" s="91"/>
      <c r="P354" s="91"/>
      <c r="Q354" s="91"/>
      <c r="R354" s="91"/>
    </row>
    <row r="355" spans="1:18" ht="22.5">
      <c r="A355" s="92" t="s">
        <v>994</v>
      </c>
      <c r="B355" s="52">
        <v>10</v>
      </c>
      <c r="C355" s="52" t="s">
        <v>995</v>
      </c>
      <c r="D355" s="86" t="str">
        <f t="shared" si="5"/>
        <v>000 2 02 02005 02 0000 151</v>
      </c>
      <c r="E355" s="89">
        <v>52000000</v>
      </c>
      <c r="F355" s="90">
        <v>52000000</v>
      </c>
      <c r="G355" s="90">
        <v>52000000</v>
      </c>
      <c r="H355" s="90"/>
      <c r="I355" s="90"/>
      <c r="J355" s="90"/>
      <c r="K355" s="90"/>
      <c r="L355" s="90">
        <v>52000000</v>
      </c>
      <c r="M355" s="90">
        <v>52000000</v>
      </c>
      <c r="N355" s="91">
        <v>52000000</v>
      </c>
      <c r="O355" s="91"/>
      <c r="P355" s="91"/>
      <c r="Q355" s="91"/>
      <c r="R355" s="91"/>
    </row>
    <row r="356" spans="1:18" ht="22.5">
      <c r="A356" s="92" t="s">
        <v>996</v>
      </c>
      <c r="B356" s="52">
        <v>10</v>
      </c>
      <c r="C356" s="52" t="s">
        <v>997</v>
      </c>
      <c r="D356" s="86" t="str">
        <f t="shared" si="5"/>
        <v>000 2 02 02008 00 0000 151</v>
      </c>
      <c r="E356" s="89">
        <v>43275310</v>
      </c>
      <c r="F356" s="90">
        <v>43275310</v>
      </c>
      <c r="G356" s="90">
        <v>43275310</v>
      </c>
      <c r="H356" s="90">
        <v>49167600</v>
      </c>
      <c r="I356" s="90">
        <v>19956199</v>
      </c>
      <c r="J356" s="90"/>
      <c r="K356" s="90"/>
      <c r="L356" s="90">
        <v>43275310</v>
      </c>
      <c r="M356" s="90">
        <v>43275310</v>
      </c>
      <c r="N356" s="91">
        <v>43275310</v>
      </c>
      <c r="O356" s="91">
        <v>49166775</v>
      </c>
      <c r="P356" s="91">
        <v>19214339</v>
      </c>
      <c r="Q356" s="91"/>
      <c r="R356" s="91"/>
    </row>
    <row r="357" spans="1:18" ht="33.75">
      <c r="A357" s="92" t="s">
        <v>998</v>
      </c>
      <c r="B357" s="52">
        <v>10</v>
      </c>
      <c r="C357" s="52" t="s">
        <v>999</v>
      </c>
      <c r="D357" s="86" t="str">
        <f t="shared" si="5"/>
        <v>000 2 02 02008 02 0000 151</v>
      </c>
      <c r="E357" s="89">
        <v>43275310</v>
      </c>
      <c r="F357" s="90">
        <v>43275310</v>
      </c>
      <c r="G357" s="90">
        <v>43275310</v>
      </c>
      <c r="H357" s="90"/>
      <c r="I357" s="90"/>
      <c r="J357" s="90"/>
      <c r="K357" s="90"/>
      <c r="L357" s="90">
        <v>43275310</v>
      </c>
      <c r="M357" s="90">
        <v>43275310</v>
      </c>
      <c r="N357" s="91">
        <v>43275310</v>
      </c>
      <c r="O357" s="91"/>
      <c r="P357" s="91"/>
      <c r="Q357" s="91"/>
      <c r="R357" s="91"/>
    </row>
    <row r="358" spans="1:18" ht="22.5">
      <c r="A358" s="92" t="s">
        <v>1000</v>
      </c>
      <c r="B358" s="52">
        <v>10</v>
      </c>
      <c r="C358" s="52" t="s">
        <v>1001</v>
      </c>
      <c r="D358" s="86" t="str">
        <f t="shared" si="5"/>
        <v>000 2 02 02008 04 0000 151</v>
      </c>
      <c r="E358" s="89"/>
      <c r="F358" s="90"/>
      <c r="G358" s="90"/>
      <c r="H358" s="90">
        <v>49167600</v>
      </c>
      <c r="I358" s="90"/>
      <c r="J358" s="90"/>
      <c r="K358" s="90"/>
      <c r="L358" s="90"/>
      <c r="M358" s="90"/>
      <c r="N358" s="91"/>
      <c r="O358" s="91">
        <v>49166775</v>
      </c>
      <c r="P358" s="91"/>
      <c r="Q358" s="91"/>
      <c r="R358" s="91"/>
    </row>
    <row r="359" spans="1:18" ht="22.5">
      <c r="A359" s="92" t="s">
        <v>1002</v>
      </c>
      <c r="B359" s="52">
        <v>10</v>
      </c>
      <c r="C359" s="52" t="s">
        <v>1003</v>
      </c>
      <c r="D359" s="86" t="str">
        <f t="shared" si="5"/>
        <v>000 2 02 02008 05 0000 151</v>
      </c>
      <c r="E359" s="89"/>
      <c r="F359" s="90"/>
      <c r="G359" s="90"/>
      <c r="H359" s="90"/>
      <c r="I359" s="90">
        <v>19956199</v>
      </c>
      <c r="J359" s="90"/>
      <c r="K359" s="90"/>
      <c r="L359" s="90"/>
      <c r="M359" s="90"/>
      <c r="N359" s="91"/>
      <c r="O359" s="91"/>
      <c r="P359" s="91">
        <v>19214339</v>
      </c>
      <c r="Q359" s="91"/>
      <c r="R359" s="91"/>
    </row>
    <row r="360" spans="1:18" ht="45">
      <c r="A360" s="92" t="s">
        <v>1004</v>
      </c>
      <c r="B360" s="52">
        <v>10</v>
      </c>
      <c r="C360" s="52" t="s">
        <v>1005</v>
      </c>
      <c r="D360" s="86" t="str">
        <f t="shared" si="5"/>
        <v>000 2 02 02009 00 0000 151</v>
      </c>
      <c r="E360" s="89">
        <v>583910220</v>
      </c>
      <c r="F360" s="90">
        <v>583910220</v>
      </c>
      <c r="G360" s="90">
        <v>583910220</v>
      </c>
      <c r="H360" s="90">
        <v>213104358</v>
      </c>
      <c r="I360" s="90">
        <v>10244600</v>
      </c>
      <c r="J360" s="90"/>
      <c r="K360" s="90"/>
      <c r="L360" s="90">
        <v>583910220</v>
      </c>
      <c r="M360" s="90">
        <v>583910220</v>
      </c>
      <c r="N360" s="91">
        <v>583910220</v>
      </c>
      <c r="O360" s="91">
        <v>213407458</v>
      </c>
      <c r="P360" s="91">
        <v>10244600</v>
      </c>
      <c r="Q360" s="91"/>
      <c r="R360" s="91"/>
    </row>
    <row r="361" spans="1:18" ht="45">
      <c r="A361" s="92" t="s">
        <v>1006</v>
      </c>
      <c r="B361" s="52">
        <v>10</v>
      </c>
      <c r="C361" s="52" t="s">
        <v>1007</v>
      </c>
      <c r="D361" s="86" t="str">
        <f t="shared" si="5"/>
        <v>000 2 02 02009 02 0000 151</v>
      </c>
      <c r="E361" s="89">
        <v>583910220</v>
      </c>
      <c r="F361" s="90">
        <v>583910220</v>
      </c>
      <c r="G361" s="90">
        <v>583910220</v>
      </c>
      <c r="H361" s="90"/>
      <c r="I361" s="90"/>
      <c r="J361" s="90"/>
      <c r="K361" s="90"/>
      <c r="L361" s="90">
        <v>583910220</v>
      </c>
      <c r="M361" s="90">
        <v>583910220</v>
      </c>
      <c r="N361" s="91">
        <v>583910220</v>
      </c>
      <c r="O361" s="91"/>
      <c r="P361" s="91"/>
      <c r="Q361" s="91"/>
      <c r="R361" s="91"/>
    </row>
    <row r="362" spans="1:18" ht="45">
      <c r="A362" s="92" t="s">
        <v>1008</v>
      </c>
      <c r="B362" s="52">
        <v>10</v>
      </c>
      <c r="C362" s="52" t="s">
        <v>1009</v>
      </c>
      <c r="D362" s="86" t="str">
        <f t="shared" si="5"/>
        <v>000 2 02 02009 04 0000 151</v>
      </c>
      <c r="E362" s="89"/>
      <c r="F362" s="90"/>
      <c r="G362" s="90"/>
      <c r="H362" s="90">
        <v>213104358</v>
      </c>
      <c r="I362" s="90"/>
      <c r="J362" s="90"/>
      <c r="K362" s="90"/>
      <c r="L362" s="90"/>
      <c r="M362" s="90"/>
      <c r="N362" s="91"/>
      <c r="O362" s="91">
        <v>213407458</v>
      </c>
      <c r="P362" s="91"/>
      <c r="Q362" s="91"/>
      <c r="R362" s="91"/>
    </row>
    <row r="363" spans="1:18" ht="45">
      <c r="A363" s="92" t="s">
        <v>1010</v>
      </c>
      <c r="B363" s="52">
        <v>10</v>
      </c>
      <c r="C363" s="52" t="s">
        <v>1011</v>
      </c>
      <c r="D363" s="86" t="str">
        <f t="shared" si="5"/>
        <v>000 2 02 02009 05 0000 151</v>
      </c>
      <c r="E363" s="89"/>
      <c r="F363" s="90"/>
      <c r="G363" s="90"/>
      <c r="H363" s="90"/>
      <c r="I363" s="90">
        <v>10244600</v>
      </c>
      <c r="J363" s="90"/>
      <c r="K363" s="90"/>
      <c r="L363" s="90"/>
      <c r="M363" s="90"/>
      <c r="N363" s="91"/>
      <c r="O363" s="91"/>
      <c r="P363" s="91">
        <v>10244600</v>
      </c>
      <c r="Q363" s="91"/>
      <c r="R363" s="91"/>
    </row>
    <row r="364" spans="1:18" ht="33.75">
      <c r="A364" s="92" t="s">
        <v>1012</v>
      </c>
      <c r="B364" s="52">
        <v>10</v>
      </c>
      <c r="C364" s="52" t="s">
        <v>1013</v>
      </c>
      <c r="D364" s="86" t="str">
        <f t="shared" si="5"/>
        <v>000 2 02 02012 02 0000 151</v>
      </c>
      <c r="E364" s="89">
        <v>10975000</v>
      </c>
      <c r="F364" s="90">
        <v>10975000</v>
      </c>
      <c r="G364" s="90">
        <v>10975000</v>
      </c>
      <c r="H364" s="90"/>
      <c r="I364" s="90"/>
      <c r="J364" s="90"/>
      <c r="K364" s="90"/>
      <c r="L364" s="90">
        <v>10975000</v>
      </c>
      <c r="M364" s="90">
        <v>10975000</v>
      </c>
      <c r="N364" s="91">
        <v>10975000</v>
      </c>
      <c r="O364" s="91"/>
      <c r="P364" s="91"/>
      <c r="Q364" s="91"/>
      <c r="R364" s="91"/>
    </row>
    <row r="365" spans="1:18" ht="56.25">
      <c r="A365" s="92" t="s">
        <v>1014</v>
      </c>
      <c r="B365" s="52">
        <v>10</v>
      </c>
      <c r="C365" s="52" t="s">
        <v>1015</v>
      </c>
      <c r="D365" s="86" t="str">
        <f t="shared" si="5"/>
        <v>000 2 02 02017 02 0000 151</v>
      </c>
      <c r="E365" s="89">
        <v>16144000</v>
      </c>
      <c r="F365" s="90">
        <v>16144000</v>
      </c>
      <c r="G365" s="90">
        <v>16144000</v>
      </c>
      <c r="H365" s="90"/>
      <c r="I365" s="90"/>
      <c r="J365" s="90"/>
      <c r="K365" s="90"/>
      <c r="L365" s="90">
        <v>16144000</v>
      </c>
      <c r="M365" s="90">
        <v>16144000</v>
      </c>
      <c r="N365" s="91">
        <v>16144000</v>
      </c>
      <c r="O365" s="91"/>
      <c r="P365" s="91"/>
      <c r="Q365" s="91"/>
      <c r="R365" s="91"/>
    </row>
    <row r="366" spans="1:18" ht="67.5">
      <c r="A366" s="92" t="s">
        <v>1016</v>
      </c>
      <c r="B366" s="52">
        <v>10</v>
      </c>
      <c r="C366" s="52" t="s">
        <v>1017</v>
      </c>
      <c r="D366" s="86" t="str">
        <f t="shared" si="5"/>
        <v>000 2 02 02021 00 0000 151</v>
      </c>
      <c r="E366" s="89">
        <v>12000000</v>
      </c>
      <c r="F366" s="90">
        <v>12000000</v>
      </c>
      <c r="G366" s="90">
        <v>12000000</v>
      </c>
      <c r="H366" s="90"/>
      <c r="I366" s="90"/>
      <c r="J366" s="90"/>
      <c r="K366" s="90"/>
      <c r="L366" s="90">
        <v>12000000</v>
      </c>
      <c r="M366" s="90">
        <v>12000000</v>
      </c>
      <c r="N366" s="91">
        <v>12000000</v>
      </c>
      <c r="O366" s="91"/>
      <c r="P366" s="91"/>
      <c r="Q366" s="91"/>
      <c r="R366" s="91"/>
    </row>
    <row r="367" spans="1:18" ht="67.5">
      <c r="A367" s="92" t="s">
        <v>1018</v>
      </c>
      <c r="B367" s="52">
        <v>10</v>
      </c>
      <c r="C367" s="52" t="s">
        <v>1019</v>
      </c>
      <c r="D367" s="86" t="str">
        <f t="shared" si="5"/>
        <v>000 2 02 02021 02 0000 151</v>
      </c>
      <c r="E367" s="89">
        <v>12000000</v>
      </c>
      <c r="F367" s="90">
        <v>12000000</v>
      </c>
      <c r="G367" s="90">
        <v>12000000</v>
      </c>
      <c r="H367" s="90"/>
      <c r="I367" s="90"/>
      <c r="J367" s="90"/>
      <c r="K367" s="90"/>
      <c r="L367" s="90">
        <v>12000000</v>
      </c>
      <c r="M367" s="90">
        <v>12000000</v>
      </c>
      <c r="N367" s="91">
        <v>12000000</v>
      </c>
      <c r="O367" s="91"/>
      <c r="P367" s="91"/>
      <c r="Q367" s="91"/>
      <c r="R367" s="91"/>
    </row>
    <row r="368" spans="1:18" ht="56.25">
      <c r="A368" s="92" t="s">
        <v>1020</v>
      </c>
      <c r="B368" s="52">
        <v>10</v>
      </c>
      <c r="C368" s="52" t="s">
        <v>1021</v>
      </c>
      <c r="D368" s="86" t="str">
        <f t="shared" si="5"/>
        <v>000 2 02 02024 00 0000 151</v>
      </c>
      <c r="E368" s="89">
        <v>131925000</v>
      </c>
      <c r="F368" s="90">
        <v>131925000</v>
      </c>
      <c r="G368" s="90">
        <v>131925000</v>
      </c>
      <c r="H368" s="90"/>
      <c r="I368" s="90"/>
      <c r="J368" s="90"/>
      <c r="K368" s="90"/>
      <c r="L368" s="90">
        <v>131925000</v>
      </c>
      <c r="M368" s="90">
        <v>131925000</v>
      </c>
      <c r="N368" s="91">
        <v>131925000</v>
      </c>
      <c r="O368" s="91"/>
      <c r="P368" s="91"/>
      <c r="Q368" s="91"/>
      <c r="R368" s="91"/>
    </row>
    <row r="369" spans="1:18" ht="56.25">
      <c r="A369" s="92" t="s">
        <v>1022</v>
      </c>
      <c r="B369" s="52">
        <v>10</v>
      </c>
      <c r="C369" s="52" t="s">
        <v>1023</v>
      </c>
      <c r="D369" s="86" t="str">
        <f t="shared" si="5"/>
        <v>000 2 02 02024 02 0000 151</v>
      </c>
      <c r="E369" s="89">
        <v>131925000</v>
      </c>
      <c r="F369" s="90">
        <v>131925000</v>
      </c>
      <c r="G369" s="90">
        <v>131925000</v>
      </c>
      <c r="H369" s="90"/>
      <c r="I369" s="90"/>
      <c r="J369" s="90"/>
      <c r="K369" s="90"/>
      <c r="L369" s="90">
        <v>131925000</v>
      </c>
      <c r="M369" s="90">
        <v>131925000</v>
      </c>
      <c r="N369" s="91">
        <v>131925000</v>
      </c>
      <c r="O369" s="91"/>
      <c r="P369" s="91"/>
      <c r="Q369" s="91"/>
      <c r="R369" s="91"/>
    </row>
    <row r="370" spans="1:18" ht="180">
      <c r="A370" s="92" t="s">
        <v>1024</v>
      </c>
      <c r="B370" s="52">
        <v>10</v>
      </c>
      <c r="C370" s="52" t="s">
        <v>1025</v>
      </c>
      <c r="D370" s="86" t="str">
        <f t="shared" si="5"/>
        <v>000 2 02 02027 02 0000 151</v>
      </c>
      <c r="E370" s="89">
        <v>242913500</v>
      </c>
      <c r="F370" s="90">
        <v>242913500</v>
      </c>
      <c r="G370" s="90">
        <v>242913500</v>
      </c>
      <c r="H370" s="90"/>
      <c r="I370" s="90"/>
      <c r="J370" s="90"/>
      <c r="K370" s="90"/>
      <c r="L370" s="90">
        <v>242913500</v>
      </c>
      <c r="M370" s="90">
        <v>242913500</v>
      </c>
      <c r="N370" s="91">
        <v>242913500</v>
      </c>
      <c r="O370" s="91"/>
      <c r="P370" s="91"/>
      <c r="Q370" s="91"/>
      <c r="R370" s="91"/>
    </row>
    <row r="371" spans="1:18" ht="56.25">
      <c r="A371" s="92" t="s">
        <v>1026</v>
      </c>
      <c r="B371" s="52">
        <v>10</v>
      </c>
      <c r="C371" s="52" t="s">
        <v>1027</v>
      </c>
      <c r="D371" s="86" t="str">
        <f t="shared" si="5"/>
        <v>000 2 02 02032 02 0000 151</v>
      </c>
      <c r="E371" s="89">
        <v>109516500</v>
      </c>
      <c r="F371" s="90">
        <v>109516500</v>
      </c>
      <c r="G371" s="90">
        <v>109516500</v>
      </c>
      <c r="H371" s="90"/>
      <c r="I371" s="90"/>
      <c r="J371" s="90"/>
      <c r="K371" s="90"/>
      <c r="L371" s="90">
        <v>109516500</v>
      </c>
      <c r="M371" s="90">
        <v>109516500</v>
      </c>
      <c r="N371" s="91">
        <v>109516500</v>
      </c>
      <c r="O371" s="91"/>
      <c r="P371" s="91"/>
      <c r="Q371" s="91"/>
      <c r="R371" s="91"/>
    </row>
    <row r="372" spans="1:18" ht="33.75">
      <c r="A372" s="92" t="s">
        <v>1028</v>
      </c>
      <c r="B372" s="52">
        <v>10</v>
      </c>
      <c r="C372" s="52" t="s">
        <v>1029</v>
      </c>
      <c r="D372" s="86" t="str">
        <f t="shared" si="5"/>
        <v>000 2 02 02037 02 0000 151</v>
      </c>
      <c r="E372" s="89">
        <v>192845200</v>
      </c>
      <c r="F372" s="90">
        <v>192845200</v>
      </c>
      <c r="G372" s="90">
        <v>192845200</v>
      </c>
      <c r="H372" s="90"/>
      <c r="I372" s="90"/>
      <c r="J372" s="90"/>
      <c r="K372" s="90"/>
      <c r="L372" s="90">
        <v>192845200</v>
      </c>
      <c r="M372" s="90">
        <v>192845200</v>
      </c>
      <c r="N372" s="91">
        <v>192845200</v>
      </c>
      <c r="O372" s="91"/>
      <c r="P372" s="91"/>
      <c r="Q372" s="91"/>
      <c r="R372" s="91"/>
    </row>
    <row r="373" spans="1:18" ht="33.75">
      <c r="A373" s="92" t="s">
        <v>1030</v>
      </c>
      <c r="B373" s="52">
        <v>10</v>
      </c>
      <c r="C373" s="52" t="s">
        <v>1031</v>
      </c>
      <c r="D373" s="86" t="str">
        <f t="shared" si="5"/>
        <v>000 2 02 02039 02 0000 151</v>
      </c>
      <c r="E373" s="89">
        <v>12551148</v>
      </c>
      <c r="F373" s="90">
        <v>12551148</v>
      </c>
      <c r="G373" s="90">
        <v>12551148</v>
      </c>
      <c r="H373" s="90"/>
      <c r="I373" s="90"/>
      <c r="J373" s="90"/>
      <c r="K373" s="90"/>
      <c r="L373" s="90">
        <v>12551148</v>
      </c>
      <c r="M373" s="90">
        <v>12551148</v>
      </c>
      <c r="N373" s="91">
        <v>12551148</v>
      </c>
      <c r="O373" s="91"/>
      <c r="P373" s="91"/>
      <c r="Q373" s="91"/>
      <c r="R373" s="91"/>
    </row>
    <row r="374" spans="1:18" ht="56.25">
      <c r="A374" s="92" t="s">
        <v>1032</v>
      </c>
      <c r="B374" s="52">
        <v>10</v>
      </c>
      <c r="C374" s="52" t="s">
        <v>1033</v>
      </c>
      <c r="D374" s="86" t="str">
        <f t="shared" si="5"/>
        <v>000 2 02 02041 00 0000 151</v>
      </c>
      <c r="E374" s="89"/>
      <c r="F374" s="90"/>
      <c r="G374" s="90"/>
      <c r="H374" s="90">
        <v>86917459.05</v>
      </c>
      <c r="I374" s="90"/>
      <c r="J374" s="90">
        <v>15870000</v>
      </c>
      <c r="K374" s="90"/>
      <c r="L374" s="90"/>
      <c r="M374" s="90"/>
      <c r="N374" s="91"/>
      <c r="O374" s="91">
        <v>85369960.21</v>
      </c>
      <c r="P374" s="91"/>
      <c r="Q374" s="91"/>
      <c r="R374" s="91"/>
    </row>
    <row r="375" spans="1:18" ht="67.5">
      <c r="A375" s="92" t="s">
        <v>1034</v>
      </c>
      <c r="B375" s="52">
        <v>10</v>
      </c>
      <c r="C375" s="52" t="s">
        <v>1035</v>
      </c>
      <c r="D375" s="86" t="str">
        <f t="shared" si="5"/>
        <v>000 2 02 02041 04 0000 151</v>
      </c>
      <c r="E375" s="89"/>
      <c r="F375" s="90"/>
      <c r="G375" s="90"/>
      <c r="H375" s="90">
        <v>86917459.05</v>
      </c>
      <c r="I375" s="90"/>
      <c r="J375" s="90"/>
      <c r="K375" s="90"/>
      <c r="L375" s="90"/>
      <c r="M375" s="90"/>
      <c r="N375" s="91"/>
      <c r="O375" s="91">
        <v>85369960.21</v>
      </c>
      <c r="P375" s="91"/>
      <c r="Q375" s="91"/>
      <c r="R375" s="91"/>
    </row>
    <row r="376" spans="1:18" ht="67.5">
      <c r="A376" s="92" t="s">
        <v>1036</v>
      </c>
      <c r="B376" s="52">
        <v>10</v>
      </c>
      <c r="C376" s="52" t="s">
        <v>1037</v>
      </c>
      <c r="D376" s="86" t="str">
        <f t="shared" si="5"/>
        <v>000 2 02 02041 10 0000 151</v>
      </c>
      <c r="E376" s="89"/>
      <c r="F376" s="90"/>
      <c r="G376" s="90"/>
      <c r="H376" s="90"/>
      <c r="I376" s="90"/>
      <c r="J376" s="90">
        <v>15870000</v>
      </c>
      <c r="K376" s="90"/>
      <c r="L376" s="90"/>
      <c r="M376" s="90"/>
      <c r="N376" s="91"/>
      <c r="O376" s="91"/>
      <c r="P376" s="91"/>
      <c r="Q376" s="91"/>
      <c r="R376" s="91"/>
    </row>
    <row r="377" spans="1:18" ht="67.5">
      <c r="A377" s="92" t="s">
        <v>1038</v>
      </c>
      <c r="B377" s="52">
        <v>10</v>
      </c>
      <c r="C377" s="52" t="s">
        <v>1039</v>
      </c>
      <c r="D377" s="86" t="str">
        <f t="shared" si="5"/>
        <v>000 2 02 02047 02 0000 151</v>
      </c>
      <c r="E377" s="89">
        <v>16131600</v>
      </c>
      <c r="F377" s="90">
        <v>16131600</v>
      </c>
      <c r="G377" s="90">
        <v>16131600</v>
      </c>
      <c r="H377" s="90"/>
      <c r="I377" s="90"/>
      <c r="J377" s="90"/>
      <c r="K377" s="90"/>
      <c r="L377" s="90">
        <v>16131600</v>
      </c>
      <c r="M377" s="90">
        <v>16131600</v>
      </c>
      <c r="N377" s="91">
        <v>16131600</v>
      </c>
      <c r="O377" s="91"/>
      <c r="P377" s="91"/>
      <c r="Q377" s="91"/>
      <c r="R377" s="91"/>
    </row>
    <row r="378" spans="1:18" ht="45">
      <c r="A378" s="92" t="s">
        <v>1040</v>
      </c>
      <c r="B378" s="52">
        <v>10</v>
      </c>
      <c r="C378" s="52" t="s">
        <v>1041</v>
      </c>
      <c r="D378" s="86" t="str">
        <f t="shared" si="5"/>
        <v>000 2 02 02054 02 0000 151</v>
      </c>
      <c r="E378" s="89">
        <v>57192000</v>
      </c>
      <c r="F378" s="90">
        <v>57192000</v>
      </c>
      <c r="G378" s="90">
        <v>57192000</v>
      </c>
      <c r="H378" s="90"/>
      <c r="I378" s="90"/>
      <c r="J378" s="90"/>
      <c r="K378" s="90"/>
      <c r="L378" s="90">
        <v>57192000</v>
      </c>
      <c r="M378" s="90">
        <v>57192000</v>
      </c>
      <c r="N378" s="91">
        <v>57192000</v>
      </c>
      <c r="O378" s="91"/>
      <c r="P378" s="91"/>
      <c r="Q378" s="91"/>
      <c r="R378" s="91"/>
    </row>
    <row r="379" spans="1:18" ht="157.5">
      <c r="A379" s="92" t="s">
        <v>1042</v>
      </c>
      <c r="B379" s="52">
        <v>10</v>
      </c>
      <c r="C379" s="52" t="s">
        <v>1043</v>
      </c>
      <c r="D379" s="86" t="str">
        <f t="shared" si="5"/>
        <v>000 2 02 02064 02 0000 151</v>
      </c>
      <c r="E379" s="89">
        <v>205000000</v>
      </c>
      <c r="F379" s="90">
        <v>205000000</v>
      </c>
      <c r="G379" s="90">
        <v>205000000</v>
      </c>
      <c r="H379" s="90"/>
      <c r="I379" s="90"/>
      <c r="J379" s="90"/>
      <c r="K379" s="90"/>
      <c r="L379" s="90">
        <v>205000000</v>
      </c>
      <c r="M379" s="90">
        <v>205000000</v>
      </c>
      <c r="N379" s="91">
        <v>205000000</v>
      </c>
      <c r="O379" s="91"/>
      <c r="P379" s="91"/>
      <c r="Q379" s="91"/>
      <c r="R379" s="91"/>
    </row>
    <row r="380" spans="1:18" ht="123.75">
      <c r="A380" s="92" t="s">
        <v>1044</v>
      </c>
      <c r="B380" s="52">
        <v>10</v>
      </c>
      <c r="C380" s="52" t="s">
        <v>1045</v>
      </c>
      <c r="D380" s="86" t="str">
        <f t="shared" si="5"/>
        <v>000 2 02 02065 02 0000 151</v>
      </c>
      <c r="E380" s="89">
        <v>66280000</v>
      </c>
      <c r="F380" s="90">
        <v>66280000</v>
      </c>
      <c r="G380" s="90">
        <v>66280000</v>
      </c>
      <c r="H380" s="90"/>
      <c r="I380" s="90"/>
      <c r="J380" s="90"/>
      <c r="K380" s="90"/>
      <c r="L380" s="90">
        <v>66280000</v>
      </c>
      <c r="M380" s="90">
        <v>66280000</v>
      </c>
      <c r="N380" s="91">
        <v>66280000</v>
      </c>
      <c r="O380" s="91"/>
      <c r="P380" s="91"/>
      <c r="Q380" s="91"/>
      <c r="R380" s="91"/>
    </row>
    <row r="381" spans="1:18" ht="22.5">
      <c r="A381" s="92" t="s">
        <v>1046</v>
      </c>
      <c r="B381" s="52">
        <v>10</v>
      </c>
      <c r="C381" s="52" t="s">
        <v>1047</v>
      </c>
      <c r="D381" s="86" t="str">
        <f t="shared" si="5"/>
        <v>000 2 02 02067 02 0000 151</v>
      </c>
      <c r="E381" s="89">
        <v>4000000</v>
      </c>
      <c r="F381" s="90">
        <v>4000000</v>
      </c>
      <c r="G381" s="90">
        <v>4000000</v>
      </c>
      <c r="H381" s="90"/>
      <c r="I381" s="90"/>
      <c r="J381" s="90"/>
      <c r="K381" s="90"/>
      <c r="L381" s="90">
        <v>4000000</v>
      </c>
      <c r="M381" s="90">
        <v>4000000</v>
      </c>
      <c r="N381" s="91">
        <v>4000000</v>
      </c>
      <c r="O381" s="91"/>
      <c r="P381" s="91"/>
      <c r="Q381" s="91"/>
      <c r="R381" s="91"/>
    </row>
    <row r="382" spans="1:18" ht="33.75">
      <c r="A382" s="92" t="s">
        <v>1048</v>
      </c>
      <c r="B382" s="52">
        <v>10</v>
      </c>
      <c r="C382" s="52" t="s">
        <v>1049</v>
      </c>
      <c r="D382" s="86" t="str">
        <f t="shared" si="5"/>
        <v>000 2 02 02074 00 0000 151</v>
      </c>
      <c r="E382" s="89">
        <v>15000000</v>
      </c>
      <c r="F382" s="90">
        <v>15000000</v>
      </c>
      <c r="G382" s="90">
        <v>15000000</v>
      </c>
      <c r="H382" s="90">
        <v>20200000</v>
      </c>
      <c r="I382" s="90"/>
      <c r="J382" s="90"/>
      <c r="K382" s="90"/>
      <c r="L382" s="90">
        <v>15000000</v>
      </c>
      <c r="M382" s="90">
        <v>15000000</v>
      </c>
      <c r="N382" s="91">
        <v>15000000</v>
      </c>
      <c r="O382" s="91">
        <v>20200000</v>
      </c>
      <c r="P382" s="91"/>
      <c r="Q382" s="91"/>
      <c r="R382" s="91"/>
    </row>
    <row r="383" spans="1:18" ht="45">
      <c r="A383" s="92" t="s">
        <v>1050</v>
      </c>
      <c r="B383" s="52">
        <v>10</v>
      </c>
      <c r="C383" s="52" t="s">
        <v>1051</v>
      </c>
      <c r="D383" s="86" t="str">
        <f t="shared" si="5"/>
        <v>000 2 02 02074 02 0000 151</v>
      </c>
      <c r="E383" s="89">
        <v>15000000</v>
      </c>
      <c r="F383" s="90">
        <v>15000000</v>
      </c>
      <c r="G383" s="90">
        <v>15000000</v>
      </c>
      <c r="H383" s="90"/>
      <c r="I383" s="90"/>
      <c r="J383" s="90"/>
      <c r="K383" s="90"/>
      <c r="L383" s="90">
        <v>15000000</v>
      </c>
      <c r="M383" s="90">
        <v>15000000</v>
      </c>
      <c r="N383" s="91">
        <v>15000000</v>
      </c>
      <c r="O383" s="91"/>
      <c r="P383" s="91"/>
      <c r="Q383" s="91"/>
      <c r="R383" s="91"/>
    </row>
    <row r="384" spans="1:18" ht="33.75">
      <c r="A384" s="92" t="s">
        <v>1052</v>
      </c>
      <c r="B384" s="52">
        <v>10</v>
      </c>
      <c r="C384" s="52" t="s">
        <v>1053</v>
      </c>
      <c r="D384" s="86" t="str">
        <f t="shared" si="5"/>
        <v>000 2 02 02074 04 0000 151</v>
      </c>
      <c r="E384" s="89"/>
      <c r="F384" s="90"/>
      <c r="G384" s="90"/>
      <c r="H384" s="90">
        <v>20200000</v>
      </c>
      <c r="I384" s="90"/>
      <c r="J384" s="90"/>
      <c r="K384" s="90"/>
      <c r="L384" s="90"/>
      <c r="M384" s="90"/>
      <c r="N384" s="91"/>
      <c r="O384" s="91">
        <v>20200000</v>
      </c>
      <c r="P384" s="91"/>
      <c r="Q384" s="91"/>
      <c r="R384" s="91"/>
    </row>
    <row r="385" spans="1:18" ht="67.5">
      <c r="A385" s="92" t="s">
        <v>1054</v>
      </c>
      <c r="B385" s="52">
        <v>10</v>
      </c>
      <c r="C385" s="52" t="s">
        <v>1055</v>
      </c>
      <c r="D385" s="86" t="str">
        <f t="shared" si="5"/>
        <v>000 2 02 02077 00 0000 151</v>
      </c>
      <c r="E385" s="89">
        <v>207729900</v>
      </c>
      <c r="F385" s="90">
        <v>207729900</v>
      </c>
      <c r="G385" s="90">
        <v>207729900</v>
      </c>
      <c r="H385" s="90">
        <v>304764900</v>
      </c>
      <c r="I385" s="90">
        <v>182700380</v>
      </c>
      <c r="J385" s="90">
        <v>47818415</v>
      </c>
      <c r="K385" s="90"/>
      <c r="L385" s="90">
        <v>207729900</v>
      </c>
      <c r="M385" s="90">
        <v>207729900</v>
      </c>
      <c r="N385" s="91">
        <v>207729900</v>
      </c>
      <c r="O385" s="91">
        <v>302422273.79</v>
      </c>
      <c r="P385" s="91">
        <v>179516098.59</v>
      </c>
      <c r="Q385" s="91">
        <v>47818065</v>
      </c>
      <c r="R385" s="91"/>
    </row>
    <row r="386" spans="1:18" ht="78.75">
      <c r="A386" s="92" t="s">
        <v>1056</v>
      </c>
      <c r="B386" s="52">
        <v>10</v>
      </c>
      <c r="C386" s="52" t="s">
        <v>1057</v>
      </c>
      <c r="D386" s="86" t="str">
        <f t="shared" si="5"/>
        <v>000 2 02 02077 02 0000 151</v>
      </c>
      <c r="E386" s="89">
        <v>207729900</v>
      </c>
      <c r="F386" s="90">
        <v>207729900</v>
      </c>
      <c r="G386" s="90">
        <v>207729900</v>
      </c>
      <c r="H386" s="90"/>
      <c r="I386" s="90"/>
      <c r="J386" s="90"/>
      <c r="K386" s="90"/>
      <c r="L386" s="90">
        <v>207729900</v>
      </c>
      <c r="M386" s="90">
        <v>207729900</v>
      </c>
      <c r="N386" s="91">
        <v>207729900</v>
      </c>
      <c r="O386" s="91"/>
      <c r="P386" s="91"/>
      <c r="Q386" s="91"/>
      <c r="R386" s="91"/>
    </row>
    <row r="387" spans="1:18" ht="45">
      <c r="A387" s="92" t="s">
        <v>1058</v>
      </c>
      <c r="B387" s="52">
        <v>10</v>
      </c>
      <c r="C387" s="52" t="s">
        <v>1059</v>
      </c>
      <c r="D387" s="86" t="str">
        <f t="shared" si="5"/>
        <v>000 2 02 02077 04 0000 151</v>
      </c>
      <c r="E387" s="89"/>
      <c r="F387" s="90"/>
      <c r="G387" s="90"/>
      <c r="H387" s="90">
        <v>304764900</v>
      </c>
      <c r="I387" s="90"/>
      <c r="J387" s="90"/>
      <c r="K387" s="90"/>
      <c r="L387" s="90"/>
      <c r="M387" s="90"/>
      <c r="N387" s="91"/>
      <c r="O387" s="91">
        <v>302422273.79</v>
      </c>
      <c r="P387" s="91"/>
      <c r="Q387" s="91"/>
      <c r="R387" s="91"/>
    </row>
    <row r="388" spans="1:18" ht="45">
      <c r="A388" s="92" t="s">
        <v>1060</v>
      </c>
      <c r="B388" s="52">
        <v>10</v>
      </c>
      <c r="C388" s="52" t="s">
        <v>1061</v>
      </c>
      <c r="D388" s="86" t="str">
        <f t="shared" si="5"/>
        <v>000 2 02 02077 05 0000 151</v>
      </c>
      <c r="E388" s="89"/>
      <c r="F388" s="90"/>
      <c r="G388" s="90"/>
      <c r="H388" s="90"/>
      <c r="I388" s="90">
        <v>182700380</v>
      </c>
      <c r="J388" s="90"/>
      <c r="K388" s="90"/>
      <c r="L388" s="90"/>
      <c r="M388" s="90"/>
      <c r="N388" s="91"/>
      <c r="O388" s="91"/>
      <c r="P388" s="91">
        <v>179516098.59</v>
      </c>
      <c r="Q388" s="91"/>
      <c r="R388" s="91"/>
    </row>
    <row r="389" spans="1:18" ht="45">
      <c r="A389" s="92" t="s">
        <v>1062</v>
      </c>
      <c r="B389" s="52">
        <v>10</v>
      </c>
      <c r="C389" s="52" t="s">
        <v>1063</v>
      </c>
      <c r="D389" s="86" t="str">
        <f t="shared" si="5"/>
        <v>000 2 02 02077 10 0000 151</v>
      </c>
      <c r="E389" s="89"/>
      <c r="F389" s="90"/>
      <c r="G389" s="90"/>
      <c r="H389" s="90"/>
      <c r="I389" s="90"/>
      <c r="J389" s="90">
        <v>47818415</v>
      </c>
      <c r="K389" s="90"/>
      <c r="L389" s="90"/>
      <c r="M389" s="90"/>
      <c r="N389" s="91"/>
      <c r="O389" s="91"/>
      <c r="P389" s="91"/>
      <c r="Q389" s="91">
        <v>47818065</v>
      </c>
      <c r="R389" s="91"/>
    </row>
    <row r="390" spans="1:18" ht="33.75">
      <c r="A390" s="92" t="s">
        <v>1064</v>
      </c>
      <c r="B390" s="52">
        <v>10</v>
      </c>
      <c r="C390" s="52" t="s">
        <v>1065</v>
      </c>
      <c r="D390" s="86" t="str">
        <f t="shared" si="5"/>
        <v>000 2 02 02078 00 0000 151</v>
      </c>
      <c r="E390" s="89">
        <v>12874000</v>
      </c>
      <c r="F390" s="90">
        <v>12874000</v>
      </c>
      <c r="G390" s="90">
        <v>12874000</v>
      </c>
      <c r="H390" s="90">
        <v>138852900</v>
      </c>
      <c r="I390" s="90"/>
      <c r="J390" s="90">
        <v>82189100</v>
      </c>
      <c r="K390" s="90"/>
      <c r="L390" s="90">
        <v>12874000</v>
      </c>
      <c r="M390" s="90">
        <v>12874000</v>
      </c>
      <c r="N390" s="91">
        <v>12874000</v>
      </c>
      <c r="O390" s="91">
        <v>138852900</v>
      </c>
      <c r="P390" s="91"/>
      <c r="Q390" s="91">
        <v>78311100</v>
      </c>
      <c r="R390" s="91"/>
    </row>
    <row r="391" spans="1:18" ht="45">
      <c r="A391" s="92" t="s">
        <v>1066</v>
      </c>
      <c r="B391" s="52">
        <v>10</v>
      </c>
      <c r="C391" s="52" t="s">
        <v>1067</v>
      </c>
      <c r="D391" s="86" t="str">
        <f t="shared" si="5"/>
        <v>000 2 02 02078 02 0000 151</v>
      </c>
      <c r="E391" s="89">
        <v>12874000</v>
      </c>
      <c r="F391" s="90">
        <v>12874000</v>
      </c>
      <c r="G391" s="90">
        <v>12874000</v>
      </c>
      <c r="H391" s="90"/>
      <c r="I391" s="90"/>
      <c r="J391" s="90"/>
      <c r="K391" s="90"/>
      <c r="L391" s="90">
        <v>12874000</v>
      </c>
      <c r="M391" s="90">
        <v>12874000</v>
      </c>
      <c r="N391" s="91">
        <v>12874000</v>
      </c>
      <c r="O391" s="91"/>
      <c r="P391" s="91"/>
      <c r="Q391" s="91"/>
      <c r="R391" s="91"/>
    </row>
    <row r="392" spans="1:18" ht="33.75">
      <c r="A392" s="92" t="s">
        <v>1068</v>
      </c>
      <c r="B392" s="52">
        <v>10</v>
      </c>
      <c r="C392" s="52" t="s">
        <v>1069</v>
      </c>
      <c r="D392" s="86" t="str">
        <f t="shared" si="5"/>
        <v>000 2 02 02078 04 0000 151</v>
      </c>
      <c r="E392" s="89"/>
      <c r="F392" s="90"/>
      <c r="G392" s="90"/>
      <c r="H392" s="90">
        <v>138852900</v>
      </c>
      <c r="I392" s="90"/>
      <c r="J392" s="90"/>
      <c r="K392" s="90"/>
      <c r="L392" s="90"/>
      <c r="M392" s="90"/>
      <c r="N392" s="91"/>
      <c r="O392" s="91">
        <v>138852900</v>
      </c>
      <c r="P392" s="91"/>
      <c r="Q392" s="91"/>
      <c r="R392" s="91"/>
    </row>
    <row r="393" spans="1:18" ht="33.75">
      <c r="A393" s="92" t="s">
        <v>1070</v>
      </c>
      <c r="B393" s="52">
        <v>10</v>
      </c>
      <c r="C393" s="52" t="s">
        <v>1071</v>
      </c>
      <c r="D393" s="86" t="str">
        <f t="shared" si="5"/>
        <v>000 2 02 02078 10 0000 151</v>
      </c>
      <c r="E393" s="89"/>
      <c r="F393" s="90"/>
      <c r="G393" s="90"/>
      <c r="H393" s="90"/>
      <c r="I393" s="90"/>
      <c r="J393" s="90">
        <v>82189100</v>
      </c>
      <c r="K393" s="90"/>
      <c r="L393" s="90"/>
      <c r="M393" s="90"/>
      <c r="N393" s="91"/>
      <c r="O393" s="91"/>
      <c r="P393" s="91"/>
      <c r="Q393" s="91">
        <v>78311100</v>
      </c>
      <c r="R393" s="91"/>
    </row>
    <row r="394" spans="1:18" ht="45">
      <c r="A394" s="92" t="s">
        <v>1072</v>
      </c>
      <c r="B394" s="52">
        <v>10</v>
      </c>
      <c r="C394" s="52" t="s">
        <v>1073</v>
      </c>
      <c r="D394" s="86" t="str">
        <f t="shared" si="5"/>
        <v>000 2 02 02080 00 0000 151</v>
      </c>
      <c r="E394" s="89">
        <v>34411330</v>
      </c>
      <c r="F394" s="90">
        <v>34411330</v>
      </c>
      <c r="G394" s="90">
        <v>34411330</v>
      </c>
      <c r="H394" s="90"/>
      <c r="I394" s="90"/>
      <c r="J394" s="90"/>
      <c r="K394" s="90"/>
      <c r="L394" s="90">
        <v>34411330</v>
      </c>
      <c r="M394" s="90">
        <v>34411330</v>
      </c>
      <c r="N394" s="91">
        <v>34411330</v>
      </c>
      <c r="O394" s="91"/>
      <c r="P394" s="91"/>
      <c r="Q394" s="91"/>
      <c r="R394" s="91"/>
    </row>
    <row r="395" spans="1:18" ht="45">
      <c r="A395" s="92" t="s">
        <v>1074</v>
      </c>
      <c r="B395" s="52">
        <v>10</v>
      </c>
      <c r="C395" s="52" t="s">
        <v>1075</v>
      </c>
      <c r="D395" s="86" t="str">
        <f t="shared" si="5"/>
        <v>000 2 02 02080 02 0000 151</v>
      </c>
      <c r="E395" s="89">
        <v>34411330</v>
      </c>
      <c r="F395" s="90">
        <v>34411330</v>
      </c>
      <c r="G395" s="90">
        <v>34411330</v>
      </c>
      <c r="H395" s="90"/>
      <c r="I395" s="90"/>
      <c r="J395" s="90"/>
      <c r="K395" s="90"/>
      <c r="L395" s="90">
        <v>34411330</v>
      </c>
      <c r="M395" s="90">
        <v>34411330</v>
      </c>
      <c r="N395" s="91">
        <v>34411330</v>
      </c>
      <c r="O395" s="91"/>
      <c r="P395" s="91"/>
      <c r="Q395" s="91"/>
      <c r="R395" s="91"/>
    </row>
    <row r="396" spans="1:18" ht="33.75">
      <c r="A396" s="92" t="s">
        <v>1076</v>
      </c>
      <c r="B396" s="52">
        <v>10</v>
      </c>
      <c r="C396" s="52" t="s">
        <v>1077</v>
      </c>
      <c r="D396" s="86" t="str">
        <f t="shared" si="5"/>
        <v>000 2 02 02082 02 0000 151</v>
      </c>
      <c r="E396" s="89">
        <v>96509000</v>
      </c>
      <c r="F396" s="90">
        <v>96509000</v>
      </c>
      <c r="G396" s="90">
        <v>96509000</v>
      </c>
      <c r="H396" s="90"/>
      <c r="I396" s="90"/>
      <c r="J396" s="90"/>
      <c r="K396" s="90"/>
      <c r="L396" s="90">
        <v>96509000</v>
      </c>
      <c r="M396" s="90">
        <v>96509000</v>
      </c>
      <c r="N396" s="91">
        <v>96509000</v>
      </c>
      <c r="O396" s="91"/>
      <c r="P396" s="91"/>
      <c r="Q396" s="91"/>
      <c r="R396" s="91"/>
    </row>
    <row r="397" spans="1:18" ht="45">
      <c r="A397" s="92" t="s">
        <v>1078</v>
      </c>
      <c r="B397" s="52">
        <v>10</v>
      </c>
      <c r="C397" s="52" t="s">
        <v>1079</v>
      </c>
      <c r="D397" s="86" t="str">
        <f t="shared" si="5"/>
        <v>000 2 02 02085 00 0000 151</v>
      </c>
      <c r="E397" s="89">
        <v>52710000</v>
      </c>
      <c r="F397" s="90">
        <v>52710000</v>
      </c>
      <c r="G397" s="90">
        <v>52710000</v>
      </c>
      <c r="H397" s="90"/>
      <c r="I397" s="90">
        <v>128301611</v>
      </c>
      <c r="J397" s="90"/>
      <c r="K397" s="90"/>
      <c r="L397" s="90">
        <v>52710000</v>
      </c>
      <c r="M397" s="90">
        <v>52710000</v>
      </c>
      <c r="N397" s="91">
        <v>52710000</v>
      </c>
      <c r="O397" s="91"/>
      <c r="P397" s="91">
        <v>127931195</v>
      </c>
      <c r="Q397" s="91"/>
      <c r="R397" s="91"/>
    </row>
    <row r="398" spans="1:18" ht="45">
      <c r="A398" s="92" t="s">
        <v>1080</v>
      </c>
      <c r="B398" s="52">
        <v>10</v>
      </c>
      <c r="C398" s="52" t="s">
        <v>1081</v>
      </c>
      <c r="D398" s="86" t="str">
        <f t="shared" si="5"/>
        <v>000 2 02 02085 02 0000 151</v>
      </c>
      <c r="E398" s="89">
        <v>52710000</v>
      </c>
      <c r="F398" s="90">
        <v>52710000</v>
      </c>
      <c r="G398" s="90">
        <v>52710000</v>
      </c>
      <c r="H398" s="90"/>
      <c r="I398" s="90"/>
      <c r="J398" s="90"/>
      <c r="K398" s="90"/>
      <c r="L398" s="90">
        <v>52710000</v>
      </c>
      <c r="M398" s="90">
        <v>52710000</v>
      </c>
      <c r="N398" s="91">
        <v>52710000</v>
      </c>
      <c r="O398" s="91"/>
      <c r="P398" s="91"/>
      <c r="Q398" s="91"/>
      <c r="R398" s="91"/>
    </row>
    <row r="399" spans="1:18" ht="45">
      <c r="A399" s="92" t="s">
        <v>1082</v>
      </c>
      <c r="B399" s="52">
        <v>10</v>
      </c>
      <c r="C399" s="52" t="s">
        <v>1083</v>
      </c>
      <c r="D399" s="86" t="str">
        <f t="shared" si="5"/>
        <v>000 2 02 02085 05 0000 151</v>
      </c>
      <c r="E399" s="89"/>
      <c r="F399" s="90"/>
      <c r="G399" s="90"/>
      <c r="H399" s="90"/>
      <c r="I399" s="90">
        <v>128301611</v>
      </c>
      <c r="J399" s="90"/>
      <c r="K399" s="90"/>
      <c r="L399" s="90"/>
      <c r="M399" s="90"/>
      <c r="N399" s="91"/>
      <c r="O399" s="91"/>
      <c r="P399" s="91">
        <v>127931195</v>
      </c>
      <c r="Q399" s="91"/>
      <c r="R399" s="91"/>
    </row>
    <row r="400" spans="1:18" ht="67.5">
      <c r="A400" s="92" t="s">
        <v>1084</v>
      </c>
      <c r="B400" s="52">
        <v>10</v>
      </c>
      <c r="C400" s="52" t="s">
        <v>1085</v>
      </c>
      <c r="D400" s="86" t="str">
        <f t="shared" si="5"/>
        <v>000 2 02 02086 02 0000 151</v>
      </c>
      <c r="E400" s="89">
        <v>12</v>
      </c>
      <c r="F400" s="90">
        <v>12</v>
      </c>
      <c r="G400" s="90">
        <v>7638900</v>
      </c>
      <c r="H400" s="90"/>
      <c r="I400" s="90"/>
      <c r="J400" s="90"/>
      <c r="K400" s="90"/>
      <c r="L400" s="90"/>
      <c r="M400" s="90"/>
      <c r="N400" s="91">
        <v>7638888</v>
      </c>
      <c r="O400" s="91"/>
      <c r="P400" s="91"/>
      <c r="Q400" s="91"/>
      <c r="R400" s="91"/>
    </row>
    <row r="401" spans="1:18" ht="90">
      <c r="A401" s="92" t="s">
        <v>1086</v>
      </c>
      <c r="B401" s="52">
        <v>10</v>
      </c>
      <c r="C401" s="52" t="s">
        <v>1087</v>
      </c>
      <c r="D401" s="86" t="str">
        <f aca="true" t="shared" si="6" ref="D401:D464">IF(LEFT(C401,5)="000 8","X",C401)</f>
        <v>000 2 02 02088 00 0000 151</v>
      </c>
      <c r="E401" s="89"/>
      <c r="F401" s="90"/>
      <c r="G401" s="90"/>
      <c r="H401" s="90">
        <v>2770860298</v>
      </c>
      <c r="I401" s="90">
        <v>617915161</v>
      </c>
      <c r="J401" s="90">
        <v>406321713</v>
      </c>
      <c r="K401" s="90"/>
      <c r="L401" s="90"/>
      <c r="M401" s="90"/>
      <c r="N401" s="91"/>
      <c r="O401" s="91">
        <v>2758843710</v>
      </c>
      <c r="P401" s="91">
        <v>616642414.02</v>
      </c>
      <c r="Q401" s="91">
        <v>404257644</v>
      </c>
      <c r="R401" s="91"/>
    </row>
    <row r="402" spans="1:18" ht="90">
      <c r="A402" s="92" t="s">
        <v>1088</v>
      </c>
      <c r="B402" s="52">
        <v>10</v>
      </c>
      <c r="C402" s="52" t="s">
        <v>1089</v>
      </c>
      <c r="D402" s="86" t="str">
        <f t="shared" si="6"/>
        <v>000 2 02 02088 04 0000 151</v>
      </c>
      <c r="E402" s="89"/>
      <c r="F402" s="90"/>
      <c r="G402" s="90"/>
      <c r="H402" s="90">
        <v>2770860298</v>
      </c>
      <c r="I402" s="90"/>
      <c r="J402" s="90"/>
      <c r="K402" s="90"/>
      <c r="L402" s="90"/>
      <c r="M402" s="90"/>
      <c r="N402" s="91"/>
      <c r="O402" s="91">
        <v>2758843710</v>
      </c>
      <c r="P402" s="91"/>
      <c r="Q402" s="91"/>
      <c r="R402" s="91"/>
    </row>
    <row r="403" spans="1:18" ht="67.5">
      <c r="A403" s="92" t="s">
        <v>1090</v>
      </c>
      <c r="B403" s="52">
        <v>10</v>
      </c>
      <c r="C403" s="52" t="s">
        <v>1091</v>
      </c>
      <c r="D403" s="86" t="str">
        <f t="shared" si="6"/>
        <v>000 2 02 02088 04 0001 151</v>
      </c>
      <c r="E403" s="89"/>
      <c r="F403" s="90"/>
      <c r="G403" s="90"/>
      <c r="H403" s="90">
        <v>2488486549</v>
      </c>
      <c r="I403" s="90"/>
      <c r="J403" s="90"/>
      <c r="K403" s="90"/>
      <c r="L403" s="90"/>
      <c r="M403" s="90"/>
      <c r="N403" s="91"/>
      <c r="O403" s="91">
        <v>2476470204</v>
      </c>
      <c r="P403" s="91"/>
      <c r="Q403" s="91"/>
      <c r="R403" s="91"/>
    </row>
    <row r="404" spans="1:18" ht="90">
      <c r="A404" s="92" t="s">
        <v>1092</v>
      </c>
      <c r="B404" s="52">
        <v>10</v>
      </c>
      <c r="C404" s="52" t="s">
        <v>1093</v>
      </c>
      <c r="D404" s="86" t="str">
        <f t="shared" si="6"/>
        <v>000 2 02 02088 04 0004 151</v>
      </c>
      <c r="E404" s="89"/>
      <c r="F404" s="90"/>
      <c r="G404" s="90"/>
      <c r="H404" s="90">
        <v>282373749</v>
      </c>
      <c r="I404" s="90"/>
      <c r="J404" s="90"/>
      <c r="K404" s="90"/>
      <c r="L404" s="90"/>
      <c r="M404" s="90"/>
      <c r="N404" s="91"/>
      <c r="O404" s="91">
        <v>282373506</v>
      </c>
      <c r="P404" s="91"/>
      <c r="Q404" s="91"/>
      <c r="R404" s="91"/>
    </row>
    <row r="405" spans="1:18" ht="90">
      <c r="A405" s="92" t="s">
        <v>1094</v>
      </c>
      <c r="B405" s="52">
        <v>10</v>
      </c>
      <c r="C405" s="52" t="s">
        <v>1095</v>
      </c>
      <c r="D405" s="86" t="str">
        <f t="shared" si="6"/>
        <v>000 2 02 02088 05 0000 151</v>
      </c>
      <c r="E405" s="89"/>
      <c r="F405" s="90"/>
      <c r="G405" s="90"/>
      <c r="H405" s="90"/>
      <c r="I405" s="90">
        <v>617915161</v>
      </c>
      <c r="J405" s="90"/>
      <c r="K405" s="90"/>
      <c r="L405" s="90"/>
      <c r="M405" s="90"/>
      <c r="N405" s="91"/>
      <c r="O405" s="91"/>
      <c r="P405" s="91">
        <v>616642414.02</v>
      </c>
      <c r="Q405" s="91"/>
      <c r="R405" s="91"/>
    </row>
    <row r="406" spans="1:18" ht="67.5">
      <c r="A406" s="92" t="s">
        <v>1096</v>
      </c>
      <c r="B406" s="52">
        <v>10</v>
      </c>
      <c r="C406" s="52" t="s">
        <v>1097</v>
      </c>
      <c r="D406" s="86" t="str">
        <f t="shared" si="6"/>
        <v>000 2 02 02088 05 0001 151</v>
      </c>
      <c r="E406" s="89"/>
      <c r="F406" s="90"/>
      <c r="G406" s="90"/>
      <c r="H406" s="90"/>
      <c r="I406" s="90">
        <v>202512718</v>
      </c>
      <c r="J406" s="90"/>
      <c r="K406" s="90"/>
      <c r="L406" s="90"/>
      <c r="M406" s="90"/>
      <c r="N406" s="91"/>
      <c r="O406" s="91"/>
      <c r="P406" s="91">
        <v>202512718</v>
      </c>
      <c r="Q406" s="91"/>
      <c r="R406" s="91"/>
    </row>
    <row r="407" spans="1:18" ht="90">
      <c r="A407" s="92" t="s">
        <v>1098</v>
      </c>
      <c r="B407" s="52">
        <v>10</v>
      </c>
      <c r="C407" s="52" t="s">
        <v>1099</v>
      </c>
      <c r="D407" s="86" t="str">
        <f t="shared" si="6"/>
        <v>000 2 02 02088 05 0004 151</v>
      </c>
      <c r="E407" s="89"/>
      <c r="F407" s="90"/>
      <c r="G407" s="90"/>
      <c r="H407" s="90"/>
      <c r="I407" s="90">
        <v>415402443</v>
      </c>
      <c r="J407" s="90"/>
      <c r="K407" s="90"/>
      <c r="L407" s="90"/>
      <c r="M407" s="90"/>
      <c r="N407" s="91"/>
      <c r="O407" s="91"/>
      <c r="P407" s="91">
        <v>414129696.02</v>
      </c>
      <c r="Q407" s="91"/>
      <c r="R407" s="91"/>
    </row>
    <row r="408" spans="1:18" ht="78.75">
      <c r="A408" s="92" t="s">
        <v>1100</v>
      </c>
      <c r="B408" s="52">
        <v>10</v>
      </c>
      <c r="C408" s="52" t="s">
        <v>1101</v>
      </c>
      <c r="D408" s="86" t="str">
        <f t="shared" si="6"/>
        <v>000 2 02 02088 10 0000 151</v>
      </c>
      <c r="E408" s="89"/>
      <c r="F408" s="90"/>
      <c r="G408" s="90"/>
      <c r="H408" s="90"/>
      <c r="I408" s="90"/>
      <c r="J408" s="90">
        <v>406321713</v>
      </c>
      <c r="K408" s="90"/>
      <c r="L408" s="90"/>
      <c r="M408" s="90"/>
      <c r="N408" s="91"/>
      <c r="O408" s="91"/>
      <c r="P408" s="91"/>
      <c r="Q408" s="91">
        <v>404257644</v>
      </c>
      <c r="R408" s="91"/>
    </row>
    <row r="409" spans="1:18" ht="67.5">
      <c r="A409" s="92" t="s">
        <v>1102</v>
      </c>
      <c r="B409" s="52">
        <v>10</v>
      </c>
      <c r="C409" s="52" t="s">
        <v>1103</v>
      </c>
      <c r="D409" s="86" t="str">
        <f t="shared" si="6"/>
        <v>000 2 02 02088 10 0001 151</v>
      </c>
      <c r="E409" s="89"/>
      <c r="F409" s="90"/>
      <c r="G409" s="90"/>
      <c r="H409" s="90"/>
      <c r="I409" s="90"/>
      <c r="J409" s="90">
        <v>280393234</v>
      </c>
      <c r="K409" s="90"/>
      <c r="L409" s="90"/>
      <c r="M409" s="90"/>
      <c r="N409" s="91"/>
      <c r="O409" s="91"/>
      <c r="P409" s="91"/>
      <c r="Q409" s="91">
        <v>278329165</v>
      </c>
      <c r="R409" s="91"/>
    </row>
    <row r="410" spans="1:18" ht="90">
      <c r="A410" s="92" t="s">
        <v>1104</v>
      </c>
      <c r="B410" s="52">
        <v>10</v>
      </c>
      <c r="C410" s="52" t="s">
        <v>1105</v>
      </c>
      <c r="D410" s="86" t="str">
        <f t="shared" si="6"/>
        <v>000 2 02 02088 10 0004 151</v>
      </c>
      <c r="E410" s="89"/>
      <c r="F410" s="90"/>
      <c r="G410" s="90"/>
      <c r="H410" s="90"/>
      <c r="I410" s="90"/>
      <c r="J410" s="90">
        <v>125928479</v>
      </c>
      <c r="K410" s="90"/>
      <c r="L410" s="90"/>
      <c r="M410" s="90"/>
      <c r="N410" s="91"/>
      <c r="O410" s="91"/>
      <c r="P410" s="91"/>
      <c r="Q410" s="91">
        <v>125928479</v>
      </c>
      <c r="R410" s="91"/>
    </row>
    <row r="411" spans="1:18" ht="56.25">
      <c r="A411" s="92" t="s">
        <v>1106</v>
      </c>
      <c r="B411" s="52">
        <v>10</v>
      </c>
      <c r="C411" s="52" t="s">
        <v>1107</v>
      </c>
      <c r="D411" s="86" t="str">
        <f t="shared" si="6"/>
        <v>000 2 02 02089 00 0000 151</v>
      </c>
      <c r="E411" s="89"/>
      <c r="F411" s="90"/>
      <c r="G411" s="90"/>
      <c r="H411" s="90">
        <v>322828092</v>
      </c>
      <c r="I411" s="90">
        <v>82413262</v>
      </c>
      <c r="J411" s="90">
        <v>49838853</v>
      </c>
      <c r="K411" s="90"/>
      <c r="L411" s="90"/>
      <c r="M411" s="90"/>
      <c r="N411" s="91"/>
      <c r="O411" s="91">
        <v>321463838.6</v>
      </c>
      <c r="P411" s="91">
        <v>82231179.23</v>
      </c>
      <c r="Q411" s="91">
        <v>49604592</v>
      </c>
      <c r="R411" s="91"/>
    </row>
    <row r="412" spans="1:18" ht="56.25">
      <c r="A412" s="92" t="s">
        <v>1108</v>
      </c>
      <c r="B412" s="52">
        <v>10</v>
      </c>
      <c r="C412" s="52" t="s">
        <v>1109</v>
      </c>
      <c r="D412" s="86" t="str">
        <f t="shared" si="6"/>
        <v>000 2 02 02089 04 0000 151</v>
      </c>
      <c r="E412" s="89"/>
      <c r="F412" s="90"/>
      <c r="G412" s="90"/>
      <c r="H412" s="90">
        <v>322828092</v>
      </c>
      <c r="I412" s="90"/>
      <c r="J412" s="90"/>
      <c r="K412" s="90"/>
      <c r="L412" s="90"/>
      <c r="M412" s="90"/>
      <c r="N412" s="91"/>
      <c r="O412" s="91">
        <v>321463838.6</v>
      </c>
      <c r="P412" s="91"/>
      <c r="Q412" s="91"/>
      <c r="R412" s="91"/>
    </row>
    <row r="413" spans="1:18" ht="45">
      <c r="A413" s="92" t="s">
        <v>1110</v>
      </c>
      <c r="B413" s="52">
        <v>10</v>
      </c>
      <c r="C413" s="52" t="s">
        <v>1111</v>
      </c>
      <c r="D413" s="86" t="str">
        <f t="shared" si="6"/>
        <v>000 2 02 02089 04 0001 151</v>
      </c>
      <c r="E413" s="89"/>
      <c r="F413" s="90"/>
      <c r="G413" s="90"/>
      <c r="H413" s="90">
        <v>282430239</v>
      </c>
      <c r="I413" s="90"/>
      <c r="J413" s="90"/>
      <c r="K413" s="90"/>
      <c r="L413" s="90"/>
      <c r="M413" s="90"/>
      <c r="N413" s="91"/>
      <c r="O413" s="91">
        <v>281066521.6</v>
      </c>
      <c r="P413" s="91"/>
      <c r="Q413" s="91"/>
      <c r="R413" s="91"/>
    </row>
    <row r="414" spans="1:18" ht="67.5">
      <c r="A414" s="92" t="s">
        <v>1112</v>
      </c>
      <c r="B414" s="52">
        <v>10</v>
      </c>
      <c r="C414" s="52" t="s">
        <v>1113</v>
      </c>
      <c r="D414" s="86" t="str">
        <f t="shared" si="6"/>
        <v>000 2 02 02089 04 0004 151</v>
      </c>
      <c r="E414" s="89"/>
      <c r="F414" s="90"/>
      <c r="G414" s="90"/>
      <c r="H414" s="90">
        <v>40397853</v>
      </c>
      <c r="I414" s="90"/>
      <c r="J414" s="90"/>
      <c r="K414" s="90"/>
      <c r="L414" s="90"/>
      <c r="M414" s="90"/>
      <c r="N414" s="91"/>
      <c r="O414" s="91">
        <v>40397317</v>
      </c>
      <c r="P414" s="91"/>
      <c r="Q414" s="91"/>
      <c r="R414" s="91"/>
    </row>
    <row r="415" spans="1:18" ht="56.25">
      <c r="A415" s="92" t="s">
        <v>1114</v>
      </c>
      <c r="B415" s="52">
        <v>10</v>
      </c>
      <c r="C415" s="52" t="s">
        <v>1115</v>
      </c>
      <c r="D415" s="86" t="str">
        <f t="shared" si="6"/>
        <v>000 2 02 02089 05 0000 151</v>
      </c>
      <c r="E415" s="89"/>
      <c r="F415" s="90"/>
      <c r="G415" s="90"/>
      <c r="H415" s="90"/>
      <c r="I415" s="90">
        <v>82413262</v>
      </c>
      <c r="J415" s="90"/>
      <c r="K415" s="90"/>
      <c r="L415" s="90"/>
      <c r="M415" s="90"/>
      <c r="N415" s="91"/>
      <c r="O415" s="91"/>
      <c r="P415" s="91">
        <v>82231179.23</v>
      </c>
      <c r="Q415" s="91"/>
      <c r="R415" s="91"/>
    </row>
    <row r="416" spans="1:18" ht="45">
      <c r="A416" s="92" t="s">
        <v>1116</v>
      </c>
      <c r="B416" s="52">
        <v>10</v>
      </c>
      <c r="C416" s="52" t="s">
        <v>1117</v>
      </c>
      <c r="D416" s="86" t="str">
        <f t="shared" si="6"/>
        <v>000 2 02 02089 05 0001 151</v>
      </c>
      <c r="E416" s="89"/>
      <c r="F416" s="90"/>
      <c r="G416" s="90"/>
      <c r="H416" s="90"/>
      <c r="I416" s="90">
        <v>22984373</v>
      </c>
      <c r="J416" s="90"/>
      <c r="K416" s="90"/>
      <c r="L416" s="90"/>
      <c r="M416" s="90"/>
      <c r="N416" s="91"/>
      <c r="O416" s="91"/>
      <c r="P416" s="91">
        <v>22984373</v>
      </c>
      <c r="Q416" s="91"/>
      <c r="R416" s="91"/>
    </row>
    <row r="417" spans="1:18" ht="67.5">
      <c r="A417" s="92" t="s">
        <v>1118</v>
      </c>
      <c r="B417" s="52">
        <v>10</v>
      </c>
      <c r="C417" s="52" t="s">
        <v>1119</v>
      </c>
      <c r="D417" s="86" t="str">
        <f t="shared" si="6"/>
        <v>000 2 02 02089 05 0004 151</v>
      </c>
      <c r="E417" s="89"/>
      <c r="F417" s="90"/>
      <c r="G417" s="90"/>
      <c r="H417" s="90"/>
      <c r="I417" s="90">
        <v>59428889</v>
      </c>
      <c r="J417" s="90"/>
      <c r="K417" s="90"/>
      <c r="L417" s="90"/>
      <c r="M417" s="90"/>
      <c r="N417" s="91"/>
      <c r="O417" s="91"/>
      <c r="P417" s="91">
        <v>59246806.23</v>
      </c>
      <c r="Q417" s="91"/>
      <c r="R417" s="91"/>
    </row>
    <row r="418" spans="1:18" ht="56.25">
      <c r="A418" s="92" t="s">
        <v>1120</v>
      </c>
      <c r="B418" s="52">
        <v>10</v>
      </c>
      <c r="C418" s="52" t="s">
        <v>1121</v>
      </c>
      <c r="D418" s="86" t="str">
        <f t="shared" si="6"/>
        <v>000 2 02 02089 10 0000 151</v>
      </c>
      <c r="E418" s="89"/>
      <c r="F418" s="90"/>
      <c r="G418" s="90"/>
      <c r="H418" s="90"/>
      <c r="I418" s="90"/>
      <c r="J418" s="90">
        <v>49838853</v>
      </c>
      <c r="K418" s="90"/>
      <c r="L418" s="90"/>
      <c r="M418" s="90"/>
      <c r="N418" s="91"/>
      <c r="O418" s="91"/>
      <c r="P418" s="91"/>
      <c r="Q418" s="91">
        <v>49604592</v>
      </c>
      <c r="R418" s="91"/>
    </row>
    <row r="419" spans="1:18" ht="45">
      <c r="A419" s="92" t="s">
        <v>1122</v>
      </c>
      <c r="B419" s="52">
        <v>10</v>
      </c>
      <c r="C419" s="52" t="s">
        <v>1123</v>
      </c>
      <c r="D419" s="86" t="str">
        <f t="shared" si="6"/>
        <v>000 2 02 02089 10 0001 151</v>
      </c>
      <c r="E419" s="89"/>
      <c r="F419" s="90"/>
      <c r="G419" s="90"/>
      <c r="H419" s="90"/>
      <c r="I419" s="90"/>
      <c r="J419" s="90">
        <v>31823095</v>
      </c>
      <c r="K419" s="90"/>
      <c r="L419" s="90"/>
      <c r="M419" s="90"/>
      <c r="N419" s="91"/>
      <c r="O419" s="91"/>
      <c r="P419" s="91"/>
      <c r="Q419" s="91">
        <v>31588834</v>
      </c>
      <c r="R419" s="91"/>
    </row>
    <row r="420" spans="1:18" ht="67.5">
      <c r="A420" s="92" t="s">
        <v>1124</v>
      </c>
      <c r="B420" s="52">
        <v>10</v>
      </c>
      <c r="C420" s="52" t="s">
        <v>1125</v>
      </c>
      <c r="D420" s="86" t="str">
        <f t="shared" si="6"/>
        <v>000 2 02 02089 10 0004 151</v>
      </c>
      <c r="E420" s="89"/>
      <c r="F420" s="90"/>
      <c r="G420" s="90"/>
      <c r="H420" s="90"/>
      <c r="I420" s="90"/>
      <c r="J420" s="90">
        <v>18015758</v>
      </c>
      <c r="K420" s="90"/>
      <c r="L420" s="90"/>
      <c r="M420" s="90"/>
      <c r="N420" s="91"/>
      <c r="O420" s="91"/>
      <c r="P420" s="91"/>
      <c r="Q420" s="91">
        <v>18015758</v>
      </c>
      <c r="R420" s="91"/>
    </row>
    <row r="421" spans="1:18" ht="101.25">
      <c r="A421" s="92" t="s">
        <v>1126</v>
      </c>
      <c r="B421" s="52">
        <v>10</v>
      </c>
      <c r="C421" s="52" t="s">
        <v>1127</v>
      </c>
      <c r="D421" s="86" t="str">
        <f t="shared" si="6"/>
        <v>000 2 02 02093 02 0000 151</v>
      </c>
      <c r="E421" s="89">
        <v>152283750</v>
      </c>
      <c r="F421" s="90">
        <v>152283750</v>
      </c>
      <c r="G421" s="90">
        <v>152283750</v>
      </c>
      <c r="H421" s="90"/>
      <c r="I421" s="90"/>
      <c r="J421" s="90"/>
      <c r="K421" s="90"/>
      <c r="L421" s="90">
        <v>152283750</v>
      </c>
      <c r="M421" s="90">
        <v>152283750</v>
      </c>
      <c r="N421" s="91">
        <v>152283750</v>
      </c>
      <c r="O421" s="91"/>
      <c r="P421" s="91"/>
      <c r="Q421" s="91"/>
      <c r="R421" s="91"/>
    </row>
    <row r="422" spans="1:18" ht="112.5">
      <c r="A422" s="92" t="s">
        <v>1128</v>
      </c>
      <c r="B422" s="52">
        <v>10</v>
      </c>
      <c r="C422" s="52" t="s">
        <v>1129</v>
      </c>
      <c r="D422" s="86" t="str">
        <f t="shared" si="6"/>
        <v>000 2 02 02095 00 0000 151</v>
      </c>
      <c r="E422" s="89">
        <v>33225800</v>
      </c>
      <c r="F422" s="90">
        <v>33225800</v>
      </c>
      <c r="G422" s="90">
        <v>33225800</v>
      </c>
      <c r="H422" s="90"/>
      <c r="I422" s="90"/>
      <c r="J422" s="90"/>
      <c r="K422" s="90"/>
      <c r="L422" s="90">
        <v>33225800</v>
      </c>
      <c r="M422" s="90">
        <v>33225800</v>
      </c>
      <c r="N422" s="91">
        <v>33225800</v>
      </c>
      <c r="O422" s="91"/>
      <c r="P422" s="91"/>
      <c r="Q422" s="91"/>
      <c r="R422" s="91"/>
    </row>
    <row r="423" spans="1:18" ht="123.75">
      <c r="A423" s="92" t="s">
        <v>1130</v>
      </c>
      <c r="B423" s="52">
        <v>10</v>
      </c>
      <c r="C423" s="52" t="s">
        <v>1131</v>
      </c>
      <c r="D423" s="86" t="str">
        <f t="shared" si="6"/>
        <v>000 2 02 02095 02 0000 151</v>
      </c>
      <c r="E423" s="89">
        <v>33225800</v>
      </c>
      <c r="F423" s="90">
        <v>33225800</v>
      </c>
      <c r="G423" s="90">
        <v>33225800</v>
      </c>
      <c r="H423" s="90"/>
      <c r="I423" s="90"/>
      <c r="J423" s="90"/>
      <c r="K423" s="90"/>
      <c r="L423" s="90">
        <v>33225800</v>
      </c>
      <c r="M423" s="90">
        <v>33225800</v>
      </c>
      <c r="N423" s="91">
        <v>33225800</v>
      </c>
      <c r="O423" s="91"/>
      <c r="P423" s="91"/>
      <c r="Q423" s="91"/>
      <c r="R423" s="91"/>
    </row>
    <row r="424" spans="1:18" ht="123.75">
      <c r="A424" s="92" t="s">
        <v>1132</v>
      </c>
      <c r="B424" s="52">
        <v>10</v>
      </c>
      <c r="C424" s="52" t="s">
        <v>1133</v>
      </c>
      <c r="D424" s="86" t="str">
        <f t="shared" si="6"/>
        <v>000 2 02 02097 00 0000 151</v>
      </c>
      <c r="E424" s="89">
        <v>449179300</v>
      </c>
      <c r="F424" s="90">
        <v>449179300</v>
      </c>
      <c r="G424" s="90">
        <v>449179300</v>
      </c>
      <c r="H424" s="90"/>
      <c r="I424" s="90"/>
      <c r="J424" s="90"/>
      <c r="K424" s="90"/>
      <c r="L424" s="90">
        <v>449179300</v>
      </c>
      <c r="M424" s="90">
        <v>449179300</v>
      </c>
      <c r="N424" s="91">
        <v>449179300</v>
      </c>
      <c r="O424" s="91"/>
      <c r="P424" s="91"/>
      <c r="Q424" s="91"/>
      <c r="R424" s="91"/>
    </row>
    <row r="425" spans="1:18" ht="135">
      <c r="A425" s="92" t="s">
        <v>1134</v>
      </c>
      <c r="B425" s="52">
        <v>10</v>
      </c>
      <c r="C425" s="52" t="s">
        <v>1135</v>
      </c>
      <c r="D425" s="86" t="str">
        <f t="shared" si="6"/>
        <v>000 2 02 02097 02 0000 151</v>
      </c>
      <c r="E425" s="89">
        <v>449179300</v>
      </c>
      <c r="F425" s="90">
        <v>449179300</v>
      </c>
      <c r="G425" s="90">
        <v>449179300</v>
      </c>
      <c r="H425" s="90"/>
      <c r="I425" s="90"/>
      <c r="J425" s="90"/>
      <c r="K425" s="90"/>
      <c r="L425" s="90">
        <v>449179300</v>
      </c>
      <c r="M425" s="90">
        <v>449179300</v>
      </c>
      <c r="N425" s="91">
        <v>449179300</v>
      </c>
      <c r="O425" s="91"/>
      <c r="P425" s="91"/>
      <c r="Q425" s="91"/>
      <c r="R425" s="91"/>
    </row>
    <row r="426" spans="1:18" ht="56.25">
      <c r="A426" s="92" t="s">
        <v>1136</v>
      </c>
      <c r="B426" s="52">
        <v>10</v>
      </c>
      <c r="C426" s="52" t="s">
        <v>1137</v>
      </c>
      <c r="D426" s="86" t="str">
        <f t="shared" si="6"/>
        <v>000 2 02 02101 02 0000 151</v>
      </c>
      <c r="E426" s="89">
        <v>5480283100</v>
      </c>
      <c r="F426" s="90">
        <v>5480283100</v>
      </c>
      <c r="G426" s="90">
        <v>5480283100</v>
      </c>
      <c r="H426" s="90"/>
      <c r="I426" s="90"/>
      <c r="J426" s="90"/>
      <c r="K426" s="90"/>
      <c r="L426" s="90">
        <v>5480283100</v>
      </c>
      <c r="M426" s="90">
        <v>5480283100</v>
      </c>
      <c r="N426" s="91">
        <v>5480283100</v>
      </c>
      <c r="O426" s="91"/>
      <c r="P426" s="91"/>
      <c r="Q426" s="91"/>
      <c r="R426" s="91"/>
    </row>
    <row r="427" spans="1:18" ht="33.75">
      <c r="A427" s="92" t="s">
        <v>1138</v>
      </c>
      <c r="B427" s="52">
        <v>10</v>
      </c>
      <c r="C427" s="52" t="s">
        <v>1139</v>
      </c>
      <c r="D427" s="86" t="str">
        <f t="shared" si="6"/>
        <v>000 2 02 02102 00 0000 151</v>
      </c>
      <c r="E427" s="89">
        <v>223003734.51</v>
      </c>
      <c r="F427" s="90">
        <v>223003734.51</v>
      </c>
      <c r="G427" s="90">
        <v>223003734.51</v>
      </c>
      <c r="H427" s="90">
        <v>53785864.37</v>
      </c>
      <c r="I427" s="90">
        <v>53172224.67</v>
      </c>
      <c r="J427" s="90">
        <v>25680179</v>
      </c>
      <c r="K427" s="90"/>
      <c r="L427" s="90">
        <v>219249205.72</v>
      </c>
      <c r="M427" s="90">
        <v>219249205.72</v>
      </c>
      <c r="N427" s="91">
        <v>219249205.72</v>
      </c>
      <c r="O427" s="91">
        <v>50512287.25</v>
      </c>
      <c r="P427" s="91">
        <v>51506456.65</v>
      </c>
      <c r="Q427" s="91">
        <v>24224239.85</v>
      </c>
      <c r="R427" s="91"/>
    </row>
    <row r="428" spans="1:18" ht="33.75">
      <c r="A428" s="92" t="s">
        <v>1140</v>
      </c>
      <c r="B428" s="52">
        <v>10</v>
      </c>
      <c r="C428" s="52" t="s">
        <v>1141</v>
      </c>
      <c r="D428" s="86" t="str">
        <f t="shared" si="6"/>
        <v>000 2 02 02102 02 0000 151</v>
      </c>
      <c r="E428" s="89">
        <v>223003734.51</v>
      </c>
      <c r="F428" s="90">
        <v>223003734.51</v>
      </c>
      <c r="G428" s="90">
        <v>223003734.51</v>
      </c>
      <c r="H428" s="90"/>
      <c r="I428" s="90"/>
      <c r="J428" s="90"/>
      <c r="K428" s="90"/>
      <c r="L428" s="90">
        <v>219249205.72</v>
      </c>
      <c r="M428" s="90">
        <v>219249205.72</v>
      </c>
      <c r="N428" s="91">
        <v>219249205.72</v>
      </c>
      <c r="O428" s="91"/>
      <c r="P428" s="91"/>
      <c r="Q428" s="91"/>
      <c r="R428" s="91"/>
    </row>
    <row r="429" spans="1:18" ht="33.75">
      <c r="A429" s="92" t="s">
        <v>1142</v>
      </c>
      <c r="B429" s="52">
        <v>10</v>
      </c>
      <c r="C429" s="52" t="s">
        <v>1143</v>
      </c>
      <c r="D429" s="86" t="str">
        <f t="shared" si="6"/>
        <v>000 2 02 02102 04 0000 151</v>
      </c>
      <c r="E429" s="89"/>
      <c r="F429" s="90"/>
      <c r="G429" s="90"/>
      <c r="H429" s="90">
        <v>53785864.37</v>
      </c>
      <c r="I429" s="90"/>
      <c r="J429" s="90"/>
      <c r="K429" s="90"/>
      <c r="L429" s="90"/>
      <c r="M429" s="90"/>
      <c r="N429" s="91"/>
      <c r="O429" s="91">
        <v>50512287.25</v>
      </c>
      <c r="P429" s="91"/>
      <c r="Q429" s="91"/>
      <c r="R429" s="91"/>
    </row>
    <row r="430" spans="1:18" ht="33.75">
      <c r="A430" s="92" t="s">
        <v>1144</v>
      </c>
      <c r="B430" s="52">
        <v>10</v>
      </c>
      <c r="C430" s="52" t="s">
        <v>1145</v>
      </c>
      <c r="D430" s="86" t="str">
        <f t="shared" si="6"/>
        <v>000 2 02 02102 05 0000 151</v>
      </c>
      <c r="E430" s="89"/>
      <c r="F430" s="90"/>
      <c r="G430" s="90"/>
      <c r="H430" s="90"/>
      <c r="I430" s="90">
        <v>53172224.67</v>
      </c>
      <c r="J430" s="90"/>
      <c r="K430" s="90"/>
      <c r="L430" s="90"/>
      <c r="M430" s="90"/>
      <c r="N430" s="91"/>
      <c r="O430" s="91"/>
      <c r="P430" s="91">
        <v>51506456.65</v>
      </c>
      <c r="Q430" s="91"/>
      <c r="R430" s="91"/>
    </row>
    <row r="431" spans="1:18" ht="33.75">
      <c r="A431" s="92" t="s">
        <v>1146</v>
      </c>
      <c r="B431" s="52">
        <v>10</v>
      </c>
      <c r="C431" s="52" t="s">
        <v>1147</v>
      </c>
      <c r="D431" s="86" t="str">
        <f t="shared" si="6"/>
        <v>000 2 02 02102 10 0000 151</v>
      </c>
      <c r="E431" s="89"/>
      <c r="F431" s="90"/>
      <c r="G431" s="90"/>
      <c r="H431" s="90"/>
      <c r="I431" s="90"/>
      <c r="J431" s="90">
        <v>25680179</v>
      </c>
      <c r="K431" s="90"/>
      <c r="L431" s="90"/>
      <c r="M431" s="90"/>
      <c r="N431" s="91"/>
      <c r="O431" s="91"/>
      <c r="P431" s="91"/>
      <c r="Q431" s="91">
        <v>24224239.85</v>
      </c>
      <c r="R431" s="91"/>
    </row>
    <row r="432" spans="1:18" ht="56.25">
      <c r="A432" s="92" t="s">
        <v>1148</v>
      </c>
      <c r="B432" s="52">
        <v>10</v>
      </c>
      <c r="C432" s="52" t="s">
        <v>1149</v>
      </c>
      <c r="D432" s="86" t="str">
        <f t="shared" si="6"/>
        <v>000 2 02 02103 02 0000 151</v>
      </c>
      <c r="E432" s="89">
        <v>2944100</v>
      </c>
      <c r="F432" s="90">
        <v>2944100</v>
      </c>
      <c r="G432" s="90">
        <v>2944100</v>
      </c>
      <c r="H432" s="90"/>
      <c r="I432" s="90"/>
      <c r="J432" s="90"/>
      <c r="K432" s="90"/>
      <c r="L432" s="90">
        <v>1730594.25</v>
      </c>
      <c r="M432" s="90">
        <v>1730594.25</v>
      </c>
      <c r="N432" s="91">
        <v>1730594.25</v>
      </c>
      <c r="O432" s="91"/>
      <c r="P432" s="91"/>
      <c r="Q432" s="91"/>
      <c r="R432" s="91"/>
    </row>
    <row r="433" spans="1:18" ht="22.5">
      <c r="A433" s="92" t="s">
        <v>1150</v>
      </c>
      <c r="B433" s="52">
        <v>10</v>
      </c>
      <c r="C433" s="52" t="s">
        <v>1151</v>
      </c>
      <c r="D433" s="86" t="str">
        <f t="shared" si="6"/>
        <v>000 2 02 02104 00 0000 151</v>
      </c>
      <c r="E433" s="89">
        <v>57617500</v>
      </c>
      <c r="F433" s="90">
        <v>57617500</v>
      </c>
      <c r="G433" s="90">
        <v>57617500</v>
      </c>
      <c r="H433" s="90"/>
      <c r="I433" s="90"/>
      <c r="J433" s="90"/>
      <c r="K433" s="90"/>
      <c r="L433" s="90">
        <v>57617467</v>
      </c>
      <c r="M433" s="90">
        <v>57617467</v>
      </c>
      <c r="N433" s="91">
        <v>57617467</v>
      </c>
      <c r="O433" s="91"/>
      <c r="P433" s="91"/>
      <c r="Q433" s="91"/>
      <c r="R433" s="91"/>
    </row>
    <row r="434" spans="1:18" ht="33.75">
      <c r="A434" s="92" t="s">
        <v>1152</v>
      </c>
      <c r="B434" s="52">
        <v>10</v>
      </c>
      <c r="C434" s="52" t="s">
        <v>1153</v>
      </c>
      <c r="D434" s="86" t="str">
        <f t="shared" si="6"/>
        <v>000 2 02 02104 02 0000 151</v>
      </c>
      <c r="E434" s="89">
        <v>57617500</v>
      </c>
      <c r="F434" s="90">
        <v>57617500</v>
      </c>
      <c r="G434" s="90">
        <v>57617500</v>
      </c>
      <c r="H434" s="90"/>
      <c r="I434" s="90"/>
      <c r="J434" s="90"/>
      <c r="K434" s="90"/>
      <c r="L434" s="90">
        <v>57617467</v>
      </c>
      <c r="M434" s="90">
        <v>57617467</v>
      </c>
      <c r="N434" s="91">
        <v>57617467</v>
      </c>
      <c r="O434" s="91"/>
      <c r="P434" s="91"/>
      <c r="Q434" s="91"/>
      <c r="R434" s="91"/>
    </row>
    <row r="435" spans="1:18" ht="45">
      <c r="A435" s="92" t="s">
        <v>1154</v>
      </c>
      <c r="B435" s="52">
        <v>10</v>
      </c>
      <c r="C435" s="52" t="s">
        <v>1155</v>
      </c>
      <c r="D435" s="86" t="str">
        <f t="shared" si="6"/>
        <v>000 2 02 02105 00 0000 151</v>
      </c>
      <c r="E435" s="89">
        <v>13430000</v>
      </c>
      <c r="F435" s="90">
        <v>13430000</v>
      </c>
      <c r="G435" s="90">
        <v>13430000</v>
      </c>
      <c r="H435" s="90"/>
      <c r="I435" s="90">
        <v>21012704.71</v>
      </c>
      <c r="J435" s="90"/>
      <c r="K435" s="90"/>
      <c r="L435" s="90">
        <v>13430000</v>
      </c>
      <c r="M435" s="90">
        <v>13430000</v>
      </c>
      <c r="N435" s="91">
        <v>13430000</v>
      </c>
      <c r="O435" s="91">
        <v>390310</v>
      </c>
      <c r="P435" s="91">
        <v>20924267.71</v>
      </c>
      <c r="Q435" s="91"/>
      <c r="R435" s="91"/>
    </row>
    <row r="436" spans="1:18" ht="56.25">
      <c r="A436" s="92" t="s">
        <v>1156</v>
      </c>
      <c r="B436" s="52">
        <v>10</v>
      </c>
      <c r="C436" s="52" t="s">
        <v>1157</v>
      </c>
      <c r="D436" s="86" t="str">
        <f t="shared" si="6"/>
        <v>000 2 02 02105 02 0000 151</v>
      </c>
      <c r="E436" s="89">
        <v>13430000</v>
      </c>
      <c r="F436" s="90">
        <v>13430000</v>
      </c>
      <c r="G436" s="90">
        <v>13430000</v>
      </c>
      <c r="H436" s="90"/>
      <c r="I436" s="90"/>
      <c r="J436" s="90"/>
      <c r="K436" s="90"/>
      <c r="L436" s="90">
        <v>13430000</v>
      </c>
      <c r="M436" s="90">
        <v>13430000</v>
      </c>
      <c r="N436" s="91">
        <v>13430000</v>
      </c>
      <c r="O436" s="91"/>
      <c r="P436" s="91"/>
      <c r="Q436" s="91"/>
      <c r="R436" s="91"/>
    </row>
    <row r="437" spans="1:18" ht="45">
      <c r="A437" s="92" t="s">
        <v>1158</v>
      </c>
      <c r="B437" s="52">
        <v>10</v>
      </c>
      <c r="C437" s="52" t="s">
        <v>1159</v>
      </c>
      <c r="D437" s="86" t="str">
        <f t="shared" si="6"/>
        <v>000 2 02 02105 04 0000 151</v>
      </c>
      <c r="E437" s="89"/>
      <c r="F437" s="90"/>
      <c r="G437" s="90"/>
      <c r="H437" s="90"/>
      <c r="I437" s="90"/>
      <c r="J437" s="90"/>
      <c r="K437" s="90"/>
      <c r="L437" s="90"/>
      <c r="M437" s="90"/>
      <c r="N437" s="91"/>
      <c r="O437" s="91">
        <v>390310</v>
      </c>
      <c r="P437" s="91"/>
      <c r="Q437" s="91"/>
      <c r="R437" s="91"/>
    </row>
    <row r="438" spans="1:18" ht="45">
      <c r="A438" s="92" t="s">
        <v>1160</v>
      </c>
      <c r="B438" s="52">
        <v>10</v>
      </c>
      <c r="C438" s="52" t="s">
        <v>1161</v>
      </c>
      <c r="D438" s="86" t="str">
        <f t="shared" si="6"/>
        <v>000 2 02 02105 05 0000 151</v>
      </c>
      <c r="E438" s="89"/>
      <c r="F438" s="90"/>
      <c r="G438" s="90"/>
      <c r="H438" s="90"/>
      <c r="I438" s="90">
        <v>21012704.71</v>
      </c>
      <c r="J438" s="90"/>
      <c r="K438" s="90"/>
      <c r="L438" s="90"/>
      <c r="M438" s="90"/>
      <c r="N438" s="91"/>
      <c r="O438" s="91"/>
      <c r="P438" s="91">
        <v>20924267.71</v>
      </c>
      <c r="Q438" s="91"/>
      <c r="R438" s="91"/>
    </row>
    <row r="439" spans="1:18" ht="101.25">
      <c r="A439" s="92" t="s">
        <v>1162</v>
      </c>
      <c r="B439" s="52">
        <v>10</v>
      </c>
      <c r="C439" s="52" t="s">
        <v>1163</v>
      </c>
      <c r="D439" s="86" t="str">
        <f t="shared" si="6"/>
        <v>000 2 02 02110 02 0000 151</v>
      </c>
      <c r="E439" s="89">
        <v>10460900</v>
      </c>
      <c r="F439" s="90">
        <v>10460900</v>
      </c>
      <c r="G439" s="90">
        <v>10460900</v>
      </c>
      <c r="H439" s="90"/>
      <c r="I439" s="90"/>
      <c r="J439" s="90"/>
      <c r="K439" s="90"/>
      <c r="L439" s="90">
        <v>10460900</v>
      </c>
      <c r="M439" s="90">
        <v>10460900</v>
      </c>
      <c r="N439" s="91">
        <v>10460900</v>
      </c>
      <c r="O439" s="91"/>
      <c r="P439" s="91"/>
      <c r="Q439" s="91"/>
      <c r="R439" s="91"/>
    </row>
    <row r="440" spans="1:18" ht="157.5">
      <c r="A440" s="92" t="s">
        <v>1164</v>
      </c>
      <c r="B440" s="52">
        <v>10</v>
      </c>
      <c r="C440" s="52" t="s">
        <v>1165</v>
      </c>
      <c r="D440" s="86" t="str">
        <f t="shared" si="6"/>
        <v>000 2 02 02111 02 0000 151</v>
      </c>
      <c r="E440" s="89">
        <v>18057400</v>
      </c>
      <c r="F440" s="90">
        <v>18057400</v>
      </c>
      <c r="G440" s="90">
        <v>18057400</v>
      </c>
      <c r="H440" s="90"/>
      <c r="I440" s="90"/>
      <c r="J440" s="90"/>
      <c r="K440" s="90"/>
      <c r="L440" s="90">
        <v>18057400</v>
      </c>
      <c r="M440" s="90">
        <v>18057400</v>
      </c>
      <c r="N440" s="91">
        <v>18057400</v>
      </c>
      <c r="O440" s="91"/>
      <c r="P440" s="91"/>
      <c r="Q440" s="91"/>
      <c r="R440" s="91"/>
    </row>
    <row r="441" spans="1:18" ht="67.5">
      <c r="A441" s="92" t="s">
        <v>1166</v>
      </c>
      <c r="B441" s="52">
        <v>10</v>
      </c>
      <c r="C441" s="52" t="s">
        <v>1167</v>
      </c>
      <c r="D441" s="86" t="str">
        <f t="shared" si="6"/>
        <v>000 2 02 02140 02 0000 151</v>
      </c>
      <c r="E441" s="89">
        <v>85700000</v>
      </c>
      <c r="F441" s="90">
        <v>85700000</v>
      </c>
      <c r="G441" s="90">
        <v>85700000</v>
      </c>
      <c r="H441" s="90"/>
      <c r="I441" s="90"/>
      <c r="J441" s="90"/>
      <c r="K441" s="90"/>
      <c r="L441" s="90">
        <v>85700000</v>
      </c>
      <c r="M441" s="90">
        <v>85700000</v>
      </c>
      <c r="N441" s="91">
        <v>85700000</v>
      </c>
      <c r="O441" s="91"/>
      <c r="P441" s="91"/>
      <c r="Q441" s="91"/>
      <c r="R441" s="91"/>
    </row>
    <row r="442" spans="1:18" ht="56.25">
      <c r="A442" s="92" t="s">
        <v>1168</v>
      </c>
      <c r="B442" s="52">
        <v>10</v>
      </c>
      <c r="C442" s="52" t="s">
        <v>1169</v>
      </c>
      <c r="D442" s="86" t="str">
        <f t="shared" si="6"/>
        <v>000 2 02 02142 02 0000 151</v>
      </c>
      <c r="E442" s="89">
        <v>19421000</v>
      </c>
      <c r="F442" s="90">
        <v>19421000</v>
      </c>
      <c r="G442" s="90">
        <v>19421000</v>
      </c>
      <c r="H442" s="90"/>
      <c r="I442" s="90"/>
      <c r="J442" s="90"/>
      <c r="K442" s="90"/>
      <c r="L442" s="90">
        <v>19421000</v>
      </c>
      <c r="M442" s="90">
        <v>19421000</v>
      </c>
      <c r="N442" s="91">
        <v>19421000</v>
      </c>
      <c r="O442" s="91"/>
      <c r="P442" s="91"/>
      <c r="Q442" s="91"/>
      <c r="R442" s="91"/>
    </row>
    <row r="443" spans="1:18" ht="12.75">
      <c r="A443" s="92" t="s">
        <v>1170</v>
      </c>
      <c r="B443" s="52">
        <v>10</v>
      </c>
      <c r="C443" s="52" t="s">
        <v>1171</v>
      </c>
      <c r="D443" s="86" t="str">
        <f t="shared" si="6"/>
        <v>000 2 02 02999 00 0000 151</v>
      </c>
      <c r="E443" s="89"/>
      <c r="F443" s="90"/>
      <c r="G443" s="90"/>
      <c r="H443" s="90">
        <v>1103462417.6</v>
      </c>
      <c r="I443" s="90">
        <v>602361814.42</v>
      </c>
      <c r="J443" s="90">
        <v>988662705.94</v>
      </c>
      <c r="K443" s="90"/>
      <c r="L443" s="90"/>
      <c r="M443" s="90"/>
      <c r="N443" s="91"/>
      <c r="O443" s="91">
        <v>1078806964.74</v>
      </c>
      <c r="P443" s="91">
        <v>568721480.65</v>
      </c>
      <c r="Q443" s="91">
        <v>976729750.05</v>
      </c>
      <c r="R443" s="91"/>
    </row>
    <row r="444" spans="1:18" ht="12.75">
      <c r="A444" s="92" t="s">
        <v>1172</v>
      </c>
      <c r="B444" s="52">
        <v>10</v>
      </c>
      <c r="C444" s="52" t="s">
        <v>1173</v>
      </c>
      <c r="D444" s="86" t="str">
        <f t="shared" si="6"/>
        <v>000 2 02 02999 04 0000 151</v>
      </c>
      <c r="E444" s="89"/>
      <c r="F444" s="90"/>
      <c r="G444" s="90"/>
      <c r="H444" s="90">
        <v>1103462417.6</v>
      </c>
      <c r="I444" s="90"/>
      <c r="J444" s="90"/>
      <c r="K444" s="90"/>
      <c r="L444" s="90"/>
      <c r="M444" s="90"/>
      <c r="N444" s="91"/>
      <c r="O444" s="91">
        <v>1078806964.74</v>
      </c>
      <c r="P444" s="91"/>
      <c r="Q444" s="91"/>
      <c r="R444" s="91"/>
    </row>
    <row r="445" spans="1:18" ht="22.5">
      <c r="A445" s="92" t="s">
        <v>1174</v>
      </c>
      <c r="B445" s="52">
        <v>10</v>
      </c>
      <c r="C445" s="52" t="s">
        <v>1175</v>
      </c>
      <c r="D445" s="86" t="str">
        <f t="shared" si="6"/>
        <v>000 2 02 02999 05 0000 151</v>
      </c>
      <c r="E445" s="89"/>
      <c r="F445" s="90"/>
      <c r="G445" s="90"/>
      <c r="H445" s="90"/>
      <c r="I445" s="90">
        <v>602361814.42</v>
      </c>
      <c r="J445" s="90"/>
      <c r="K445" s="90"/>
      <c r="L445" s="90"/>
      <c r="M445" s="90"/>
      <c r="N445" s="91"/>
      <c r="O445" s="91"/>
      <c r="P445" s="91">
        <v>568721480.65</v>
      </c>
      <c r="Q445" s="91"/>
      <c r="R445" s="91"/>
    </row>
    <row r="446" spans="1:18" ht="12.75">
      <c r="A446" s="92" t="s">
        <v>1176</v>
      </c>
      <c r="B446" s="52">
        <v>10</v>
      </c>
      <c r="C446" s="52" t="s">
        <v>1177</v>
      </c>
      <c r="D446" s="86" t="str">
        <f t="shared" si="6"/>
        <v>000 2 02 02999 10 0000 151</v>
      </c>
      <c r="E446" s="89"/>
      <c r="F446" s="90"/>
      <c r="G446" s="90"/>
      <c r="H446" s="90"/>
      <c r="I446" s="90"/>
      <c r="J446" s="90">
        <v>988662705.94</v>
      </c>
      <c r="K446" s="90"/>
      <c r="L446" s="90"/>
      <c r="M446" s="90"/>
      <c r="N446" s="91"/>
      <c r="O446" s="91"/>
      <c r="P446" s="91"/>
      <c r="Q446" s="91">
        <v>976729750.05</v>
      </c>
      <c r="R446" s="91"/>
    </row>
    <row r="447" spans="1:18" ht="22.5">
      <c r="A447" s="92" t="s">
        <v>1178</v>
      </c>
      <c r="B447" s="52">
        <v>10</v>
      </c>
      <c r="C447" s="52" t="s">
        <v>1179</v>
      </c>
      <c r="D447" s="86" t="str">
        <f t="shared" si="6"/>
        <v>000 2 02 03000 00 0000 151</v>
      </c>
      <c r="E447" s="89">
        <v>7548965730</v>
      </c>
      <c r="F447" s="90">
        <v>7548965730</v>
      </c>
      <c r="G447" s="90">
        <v>7548965730</v>
      </c>
      <c r="H447" s="90">
        <v>3118391843.21</v>
      </c>
      <c r="I447" s="90">
        <v>2769677998.62</v>
      </c>
      <c r="J447" s="90">
        <v>33775500</v>
      </c>
      <c r="K447" s="90"/>
      <c r="L447" s="90">
        <v>7548964087.93</v>
      </c>
      <c r="M447" s="90">
        <v>7548964087.93</v>
      </c>
      <c r="N447" s="91">
        <v>7548964087.93</v>
      </c>
      <c r="O447" s="91">
        <v>3093448056.21</v>
      </c>
      <c r="P447" s="91">
        <v>2697773805.91</v>
      </c>
      <c r="Q447" s="91">
        <v>33712849.07</v>
      </c>
      <c r="R447" s="91"/>
    </row>
    <row r="448" spans="1:18" ht="33.75">
      <c r="A448" s="92" t="s">
        <v>1180</v>
      </c>
      <c r="B448" s="52">
        <v>10</v>
      </c>
      <c r="C448" s="52" t="s">
        <v>1181</v>
      </c>
      <c r="D448" s="86" t="str">
        <f t="shared" si="6"/>
        <v>000 2 02 03001 00 0000 151</v>
      </c>
      <c r="E448" s="89">
        <v>2362946000</v>
      </c>
      <c r="F448" s="90">
        <v>2362946000</v>
      </c>
      <c r="G448" s="90">
        <v>2362946000</v>
      </c>
      <c r="H448" s="90"/>
      <c r="I448" s="90"/>
      <c r="J448" s="90"/>
      <c r="K448" s="90"/>
      <c r="L448" s="90">
        <v>2362946000</v>
      </c>
      <c r="M448" s="90">
        <v>2362946000</v>
      </c>
      <c r="N448" s="91">
        <v>2362946000</v>
      </c>
      <c r="O448" s="91"/>
      <c r="P448" s="91"/>
      <c r="Q448" s="91"/>
      <c r="R448" s="91"/>
    </row>
    <row r="449" spans="1:18" ht="33.75">
      <c r="A449" s="92" t="s">
        <v>1182</v>
      </c>
      <c r="B449" s="52">
        <v>10</v>
      </c>
      <c r="C449" s="52" t="s">
        <v>1183</v>
      </c>
      <c r="D449" s="86" t="str">
        <f t="shared" si="6"/>
        <v>000 2 02 03001 02 0000 151</v>
      </c>
      <c r="E449" s="89">
        <v>2362946000</v>
      </c>
      <c r="F449" s="90">
        <v>2362946000</v>
      </c>
      <c r="G449" s="90">
        <v>2362946000</v>
      </c>
      <c r="H449" s="90"/>
      <c r="I449" s="90"/>
      <c r="J449" s="90"/>
      <c r="K449" s="90"/>
      <c r="L449" s="90">
        <v>2362946000</v>
      </c>
      <c r="M449" s="90">
        <v>2362946000</v>
      </c>
      <c r="N449" s="91">
        <v>2362946000</v>
      </c>
      <c r="O449" s="91"/>
      <c r="P449" s="91"/>
      <c r="Q449" s="91"/>
      <c r="R449" s="91"/>
    </row>
    <row r="450" spans="1:18" ht="33.75">
      <c r="A450" s="92" t="s">
        <v>1184</v>
      </c>
      <c r="B450" s="52">
        <v>10</v>
      </c>
      <c r="C450" s="52" t="s">
        <v>1185</v>
      </c>
      <c r="D450" s="86" t="str">
        <f t="shared" si="6"/>
        <v>000 2 02 03002 00 0000 151</v>
      </c>
      <c r="E450" s="89">
        <v>13089800</v>
      </c>
      <c r="F450" s="90">
        <v>13089800</v>
      </c>
      <c r="G450" s="90">
        <v>13089800</v>
      </c>
      <c r="H450" s="90">
        <v>10561400</v>
      </c>
      <c r="I450" s="90">
        <v>2529400</v>
      </c>
      <c r="J450" s="90"/>
      <c r="K450" s="90"/>
      <c r="L450" s="90">
        <v>13089800</v>
      </c>
      <c r="M450" s="90">
        <v>13089800</v>
      </c>
      <c r="N450" s="91">
        <v>13089800</v>
      </c>
      <c r="O450" s="91">
        <v>10358500</v>
      </c>
      <c r="P450" s="91">
        <v>2529254.36</v>
      </c>
      <c r="Q450" s="91"/>
      <c r="R450" s="91"/>
    </row>
    <row r="451" spans="1:18" ht="45">
      <c r="A451" s="92" t="s">
        <v>1186</v>
      </c>
      <c r="B451" s="52">
        <v>10</v>
      </c>
      <c r="C451" s="52" t="s">
        <v>1187</v>
      </c>
      <c r="D451" s="86" t="str">
        <f t="shared" si="6"/>
        <v>000 2 02 03002 02 0000 151</v>
      </c>
      <c r="E451" s="89">
        <v>13089800</v>
      </c>
      <c r="F451" s="90">
        <v>13089800</v>
      </c>
      <c r="G451" s="90">
        <v>13089800</v>
      </c>
      <c r="H451" s="90"/>
      <c r="I451" s="90"/>
      <c r="J451" s="90"/>
      <c r="K451" s="90"/>
      <c r="L451" s="90">
        <v>13089800</v>
      </c>
      <c r="M451" s="90">
        <v>13089800</v>
      </c>
      <c r="N451" s="91">
        <v>13089800</v>
      </c>
      <c r="O451" s="91"/>
      <c r="P451" s="91"/>
      <c r="Q451" s="91"/>
      <c r="R451" s="91"/>
    </row>
    <row r="452" spans="1:18" ht="33.75">
      <c r="A452" s="92" t="s">
        <v>1188</v>
      </c>
      <c r="B452" s="52">
        <v>10</v>
      </c>
      <c r="C452" s="52" t="s">
        <v>1189</v>
      </c>
      <c r="D452" s="86" t="str">
        <f t="shared" si="6"/>
        <v>000 2 02 03002 04 0000 151</v>
      </c>
      <c r="E452" s="89"/>
      <c r="F452" s="90"/>
      <c r="G452" s="90"/>
      <c r="H452" s="90">
        <v>10561400</v>
      </c>
      <c r="I452" s="90"/>
      <c r="J452" s="90"/>
      <c r="K452" s="90"/>
      <c r="L452" s="90"/>
      <c r="M452" s="90"/>
      <c r="N452" s="91"/>
      <c r="O452" s="91">
        <v>10358500</v>
      </c>
      <c r="P452" s="91"/>
      <c r="Q452" s="91"/>
      <c r="R452" s="91"/>
    </row>
    <row r="453" spans="1:18" ht="33.75">
      <c r="A453" s="92" t="s">
        <v>1190</v>
      </c>
      <c r="B453" s="52">
        <v>10</v>
      </c>
      <c r="C453" s="52" t="s">
        <v>1191</v>
      </c>
      <c r="D453" s="86" t="str">
        <f t="shared" si="6"/>
        <v>000 2 02 03002 05 0000 151</v>
      </c>
      <c r="E453" s="89"/>
      <c r="F453" s="90"/>
      <c r="G453" s="90"/>
      <c r="H453" s="90"/>
      <c r="I453" s="90">
        <v>2529400</v>
      </c>
      <c r="J453" s="90"/>
      <c r="K453" s="90"/>
      <c r="L453" s="90"/>
      <c r="M453" s="90"/>
      <c r="N453" s="91"/>
      <c r="O453" s="91"/>
      <c r="P453" s="91">
        <v>2529254.36</v>
      </c>
      <c r="Q453" s="91"/>
      <c r="R453" s="91"/>
    </row>
    <row r="454" spans="1:18" ht="22.5">
      <c r="A454" s="92" t="s">
        <v>1192</v>
      </c>
      <c r="B454" s="52">
        <v>10</v>
      </c>
      <c r="C454" s="52" t="s">
        <v>1193</v>
      </c>
      <c r="D454" s="86" t="str">
        <f t="shared" si="6"/>
        <v>000 2 02 03003 00 0000 151</v>
      </c>
      <c r="E454" s="89">
        <v>131335900</v>
      </c>
      <c r="F454" s="90">
        <v>131335900</v>
      </c>
      <c r="G454" s="90">
        <v>131335900</v>
      </c>
      <c r="H454" s="90"/>
      <c r="I454" s="90"/>
      <c r="J454" s="90"/>
      <c r="K454" s="90"/>
      <c r="L454" s="90">
        <v>131335900</v>
      </c>
      <c r="M454" s="90">
        <v>131335900</v>
      </c>
      <c r="N454" s="91">
        <v>131335900</v>
      </c>
      <c r="O454" s="91"/>
      <c r="P454" s="91"/>
      <c r="Q454" s="91"/>
      <c r="R454" s="91"/>
    </row>
    <row r="455" spans="1:18" ht="33.75">
      <c r="A455" s="92" t="s">
        <v>1194</v>
      </c>
      <c r="B455" s="52">
        <v>10</v>
      </c>
      <c r="C455" s="52" t="s">
        <v>1195</v>
      </c>
      <c r="D455" s="86" t="str">
        <f t="shared" si="6"/>
        <v>000 2 02 03003 02 0000 151</v>
      </c>
      <c r="E455" s="89">
        <v>131335900</v>
      </c>
      <c r="F455" s="90">
        <v>131335900</v>
      </c>
      <c r="G455" s="90">
        <v>131335900</v>
      </c>
      <c r="H455" s="90"/>
      <c r="I455" s="90"/>
      <c r="J455" s="90"/>
      <c r="K455" s="90"/>
      <c r="L455" s="90">
        <v>131335900</v>
      </c>
      <c r="M455" s="90">
        <v>131335900</v>
      </c>
      <c r="N455" s="91">
        <v>131335900</v>
      </c>
      <c r="O455" s="91"/>
      <c r="P455" s="91"/>
      <c r="Q455" s="91"/>
      <c r="R455" s="91"/>
    </row>
    <row r="456" spans="1:18" ht="45">
      <c r="A456" s="92" t="s">
        <v>1196</v>
      </c>
      <c r="B456" s="52">
        <v>10</v>
      </c>
      <c r="C456" s="52" t="s">
        <v>1197</v>
      </c>
      <c r="D456" s="86" t="str">
        <f t="shared" si="6"/>
        <v>000 2 02 03004 00 0000 151</v>
      </c>
      <c r="E456" s="89">
        <v>126458100</v>
      </c>
      <c r="F456" s="90">
        <v>126458100</v>
      </c>
      <c r="G456" s="90">
        <v>126458100</v>
      </c>
      <c r="H456" s="90"/>
      <c r="I456" s="90"/>
      <c r="J456" s="90"/>
      <c r="K456" s="90"/>
      <c r="L456" s="90">
        <v>126458100</v>
      </c>
      <c r="M456" s="90">
        <v>126458100</v>
      </c>
      <c r="N456" s="91">
        <v>126458100</v>
      </c>
      <c r="O456" s="91"/>
      <c r="P456" s="91"/>
      <c r="Q456" s="91"/>
      <c r="R456" s="91"/>
    </row>
    <row r="457" spans="1:18" ht="56.25">
      <c r="A457" s="92" t="s">
        <v>1198</v>
      </c>
      <c r="B457" s="52">
        <v>10</v>
      </c>
      <c r="C457" s="52" t="s">
        <v>1199</v>
      </c>
      <c r="D457" s="86" t="str">
        <f t="shared" si="6"/>
        <v>000 2 02 03004 02 0000 151</v>
      </c>
      <c r="E457" s="89">
        <v>126458100</v>
      </c>
      <c r="F457" s="90">
        <v>126458100</v>
      </c>
      <c r="G457" s="90">
        <v>126458100</v>
      </c>
      <c r="H457" s="90"/>
      <c r="I457" s="90"/>
      <c r="J457" s="90"/>
      <c r="K457" s="90"/>
      <c r="L457" s="90">
        <v>126458100</v>
      </c>
      <c r="M457" s="90">
        <v>126458100</v>
      </c>
      <c r="N457" s="91">
        <v>126458100</v>
      </c>
      <c r="O457" s="91"/>
      <c r="P457" s="91"/>
      <c r="Q457" s="91"/>
      <c r="R457" s="91"/>
    </row>
    <row r="458" spans="1:18" ht="33.75">
      <c r="A458" s="92" t="s">
        <v>1200</v>
      </c>
      <c r="B458" s="52">
        <v>10</v>
      </c>
      <c r="C458" s="52" t="s">
        <v>1201</v>
      </c>
      <c r="D458" s="86" t="str">
        <f t="shared" si="6"/>
        <v>000 2 02 03005 00 0000 151</v>
      </c>
      <c r="E458" s="89">
        <v>190400</v>
      </c>
      <c r="F458" s="90">
        <v>190400</v>
      </c>
      <c r="G458" s="90">
        <v>190400</v>
      </c>
      <c r="H458" s="90"/>
      <c r="I458" s="90"/>
      <c r="J458" s="90"/>
      <c r="K458" s="90"/>
      <c r="L458" s="90">
        <v>190400</v>
      </c>
      <c r="M458" s="90">
        <v>190400</v>
      </c>
      <c r="N458" s="91">
        <v>190400</v>
      </c>
      <c r="O458" s="91"/>
      <c r="P458" s="91"/>
      <c r="Q458" s="91"/>
      <c r="R458" s="91"/>
    </row>
    <row r="459" spans="1:18" ht="33.75">
      <c r="A459" s="92" t="s">
        <v>1202</v>
      </c>
      <c r="B459" s="52">
        <v>10</v>
      </c>
      <c r="C459" s="52" t="s">
        <v>1203</v>
      </c>
      <c r="D459" s="86" t="str">
        <f t="shared" si="6"/>
        <v>000 2 02 03005 02 0000 151</v>
      </c>
      <c r="E459" s="89">
        <v>190400</v>
      </c>
      <c r="F459" s="90">
        <v>190400</v>
      </c>
      <c r="G459" s="90">
        <v>190400</v>
      </c>
      <c r="H459" s="90"/>
      <c r="I459" s="90"/>
      <c r="J459" s="90"/>
      <c r="K459" s="90"/>
      <c r="L459" s="90">
        <v>190400</v>
      </c>
      <c r="M459" s="90">
        <v>190400</v>
      </c>
      <c r="N459" s="91">
        <v>190400</v>
      </c>
      <c r="O459" s="91"/>
      <c r="P459" s="91"/>
      <c r="Q459" s="91"/>
      <c r="R459" s="91"/>
    </row>
    <row r="460" spans="1:18" ht="33.75">
      <c r="A460" s="92" t="s">
        <v>1204</v>
      </c>
      <c r="B460" s="52">
        <v>10</v>
      </c>
      <c r="C460" s="52" t="s">
        <v>1205</v>
      </c>
      <c r="D460" s="86" t="str">
        <f t="shared" si="6"/>
        <v>000 2 02 03006 00 0000 151</v>
      </c>
      <c r="E460" s="89">
        <v>297800</v>
      </c>
      <c r="F460" s="90">
        <v>297800</v>
      </c>
      <c r="G460" s="90">
        <v>297800</v>
      </c>
      <c r="H460" s="90"/>
      <c r="I460" s="90"/>
      <c r="J460" s="90"/>
      <c r="K460" s="90"/>
      <c r="L460" s="90">
        <v>297800</v>
      </c>
      <c r="M460" s="90">
        <v>297800</v>
      </c>
      <c r="N460" s="91">
        <v>297800</v>
      </c>
      <c r="O460" s="91"/>
      <c r="P460" s="91"/>
      <c r="Q460" s="91"/>
      <c r="R460" s="91"/>
    </row>
    <row r="461" spans="1:18" ht="33.75">
      <c r="A461" s="92" t="s">
        <v>1206</v>
      </c>
      <c r="B461" s="52">
        <v>10</v>
      </c>
      <c r="C461" s="52" t="s">
        <v>1207</v>
      </c>
      <c r="D461" s="86" t="str">
        <f t="shared" si="6"/>
        <v>000 2 02 03006 02 0000 151</v>
      </c>
      <c r="E461" s="89">
        <v>297800</v>
      </c>
      <c r="F461" s="90">
        <v>297800</v>
      </c>
      <c r="G461" s="90">
        <v>297800</v>
      </c>
      <c r="H461" s="90"/>
      <c r="I461" s="90"/>
      <c r="J461" s="90"/>
      <c r="K461" s="90"/>
      <c r="L461" s="90">
        <v>297800</v>
      </c>
      <c r="M461" s="90">
        <v>297800</v>
      </c>
      <c r="N461" s="91">
        <v>297800</v>
      </c>
      <c r="O461" s="91"/>
      <c r="P461" s="91"/>
      <c r="Q461" s="91"/>
      <c r="R461" s="91"/>
    </row>
    <row r="462" spans="1:18" ht="56.25">
      <c r="A462" s="92" t="s">
        <v>1208</v>
      </c>
      <c r="B462" s="52">
        <v>10</v>
      </c>
      <c r="C462" s="52" t="s">
        <v>1209</v>
      </c>
      <c r="D462" s="86" t="str">
        <f t="shared" si="6"/>
        <v>000 2 02 03010 00 0000 151</v>
      </c>
      <c r="E462" s="89">
        <v>354100</v>
      </c>
      <c r="F462" s="90">
        <v>354100</v>
      </c>
      <c r="G462" s="90">
        <v>354100</v>
      </c>
      <c r="H462" s="90"/>
      <c r="I462" s="90"/>
      <c r="J462" s="90"/>
      <c r="K462" s="90"/>
      <c r="L462" s="90">
        <v>354100</v>
      </c>
      <c r="M462" s="90">
        <v>354100</v>
      </c>
      <c r="N462" s="91">
        <v>354100</v>
      </c>
      <c r="O462" s="91"/>
      <c r="P462" s="91"/>
      <c r="Q462" s="91"/>
      <c r="R462" s="91"/>
    </row>
    <row r="463" spans="1:18" ht="56.25">
      <c r="A463" s="92" t="s">
        <v>1210</v>
      </c>
      <c r="B463" s="52">
        <v>10</v>
      </c>
      <c r="C463" s="52" t="s">
        <v>1211</v>
      </c>
      <c r="D463" s="86" t="str">
        <f t="shared" si="6"/>
        <v>000 2 02 03010 02 0000 151</v>
      </c>
      <c r="E463" s="89">
        <v>354100</v>
      </c>
      <c r="F463" s="90">
        <v>354100</v>
      </c>
      <c r="G463" s="90">
        <v>354100</v>
      </c>
      <c r="H463" s="90"/>
      <c r="I463" s="90"/>
      <c r="J463" s="90"/>
      <c r="K463" s="90"/>
      <c r="L463" s="90">
        <v>354100</v>
      </c>
      <c r="M463" s="90">
        <v>354100</v>
      </c>
      <c r="N463" s="91">
        <v>354100</v>
      </c>
      <c r="O463" s="91"/>
      <c r="P463" s="91"/>
      <c r="Q463" s="91"/>
      <c r="R463" s="91"/>
    </row>
    <row r="464" spans="1:18" ht="45">
      <c r="A464" s="92" t="s">
        <v>1212</v>
      </c>
      <c r="B464" s="52">
        <v>10</v>
      </c>
      <c r="C464" s="52" t="s">
        <v>1213</v>
      </c>
      <c r="D464" s="86" t="str">
        <f t="shared" si="6"/>
        <v>000 2 02 03011 00 0000 151</v>
      </c>
      <c r="E464" s="89">
        <v>214000</v>
      </c>
      <c r="F464" s="90">
        <v>214000</v>
      </c>
      <c r="G464" s="90">
        <v>214000</v>
      </c>
      <c r="H464" s="90"/>
      <c r="I464" s="90"/>
      <c r="J464" s="90"/>
      <c r="K464" s="90"/>
      <c r="L464" s="90">
        <v>214000</v>
      </c>
      <c r="M464" s="90">
        <v>214000</v>
      </c>
      <c r="N464" s="91">
        <v>214000</v>
      </c>
      <c r="O464" s="91"/>
      <c r="P464" s="91"/>
      <c r="Q464" s="91"/>
      <c r="R464" s="91"/>
    </row>
    <row r="465" spans="1:18" ht="56.25">
      <c r="A465" s="92" t="s">
        <v>1214</v>
      </c>
      <c r="B465" s="52">
        <v>10</v>
      </c>
      <c r="C465" s="52" t="s">
        <v>1215</v>
      </c>
      <c r="D465" s="86" t="str">
        <f aca="true" t="shared" si="7" ref="D465:D528">IF(LEFT(C465,5)="000 8","X",C465)</f>
        <v>000 2 02 03011 02 0000 151</v>
      </c>
      <c r="E465" s="89">
        <v>214000</v>
      </c>
      <c r="F465" s="90">
        <v>214000</v>
      </c>
      <c r="G465" s="90">
        <v>214000</v>
      </c>
      <c r="H465" s="90"/>
      <c r="I465" s="90"/>
      <c r="J465" s="90"/>
      <c r="K465" s="90"/>
      <c r="L465" s="90">
        <v>214000</v>
      </c>
      <c r="M465" s="90">
        <v>214000</v>
      </c>
      <c r="N465" s="91">
        <v>214000</v>
      </c>
      <c r="O465" s="91"/>
      <c r="P465" s="91"/>
      <c r="Q465" s="91"/>
      <c r="R465" s="91"/>
    </row>
    <row r="466" spans="1:18" ht="56.25">
      <c r="A466" s="92" t="s">
        <v>1216</v>
      </c>
      <c r="B466" s="52">
        <v>10</v>
      </c>
      <c r="C466" s="52" t="s">
        <v>1217</v>
      </c>
      <c r="D466" s="86" t="str">
        <f t="shared" si="7"/>
        <v>000 2 02 03012 00 0000 151</v>
      </c>
      <c r="E466" s="89">
        <v>2226200</v>
      </c>
      <c r="F466" s="90">
        <v>2226200</v>
      </c>
      <c r="G466" s="90">
        <v>2226200</v>
      </c>
      <c r="H466" s="90"/>
      <c r="I466" s="90"/>
      <c r="J466" s="90"/>
      <c r="K466" s="90"/>
      <c r="L466" s="90">
        <v>2226200</v>
      </c>
      <c r="M466" s="90">
        <v>2226200</v>
      </c>
      <c r="N466" s="91">
        <v>2226200</v>
      </c>
      <c r="O466" s="91"/>
      <c r="P466" s="91"/>
      <c r="Q466" s="91"/>
      <c r="R466" s="91"/>
    </row>
    <row r="467" spans="1:18" ht="56.25">
      <c r="A467" s="92" t="s">
        <v>1218</v>
      </c>
      <c r="B467" s="52">
        <v>10</v>
      </c>
      <c r="C467" s="52" t="s">
        <v>1219</v>
      </c>
      <c r="D467" s="86" t="str">
        <f t="shared" si="7"/>
        <v>000 2 02 03012 02 0000 151</v>
      </c>
      <c r="E467" s="89">
        <v>2226200</v>
      </c>
      <c r="F467" s="90">
        <v>2226200</v>
      </c>
      <c r="G467" s="90">
        <v>2226200</v>
      </c>
      <c r="H467" s="90"/>
      <c r="I467" s="90"/>
      <c r="J467" s="90"/>
      <c r="K467" s="90"/>
      <c r="L467" s="90">
        <v>2226200</v>
      </c>
      <c r="M467" s="90">
        <v>2226200</v>
      </c>
      <c r="N467" s="91">
        <v>2226200</v>
      </c>
      <c r="O467" s="91"/>
      <c r="P467" s="91"/>
      <c r="Q467" s="91"/>
      <c r="R467" s="91"/>
    </row>
    <row r="468" spans="1:18" ht="33.75">
      <c r="A468" s="92" t="s">
        <v>1220</v>
      </c>
      <c r="B468" s="52">
        <v>10</v>
      </c>
      <c r="C468" s="52" t="s">
        <v>1221</v>
      </c>
      <c r="D468" s="86" t="str">
        <f t="shared" si="7"/>
        <v>000 2 02 03015 00 0000 151</v>
      </c>
      <c r="E468" s="89">
        <v>34583900</v>
      </c>
      <c r="F468" s="90">
        <v>34583900</v>
      </c>
      <c r="G468" s="90">
        <v>34583900</v>
      </c>
      <c r="H468" s="90">
        <v>1729100</v>
      </c>
      <c r="I468" s="90"/>
      <c r="J468" s="90">
        <v>32854500</v>
      </c>
      <c r="K468" s="90"/>
      <c r="L468" s="90">
        <v>34583900</v>
      </c>
      <c r="M468" s="90">
        <v>34583900</v>
      </c>
      <c r="N468" s="91">
        <v>34583900</v>
      </c>
      <c r="O468" s="91">
        <v>1729400</v>
      </c>
      <c r="P468" s="91"/>
      <c r="Q468" s="91">
        <v>32791849.07</v>
      </c>
      <c r="R468" s="91"/>
    </row>
    <row r="469" spans="1:18" ht="45">
      <c r="A469" s="92" t="s">
        <v>459</v>
      </c>
      <c r="B469" s="52">
        <v>10</v>
      </c>
      <c r="C469" s="52" t="s">
        <v>460</v>
      </c>
      <c r="D469" s="86" t="str">
        <f t="shared" si="7"/>
        <v>000 2 02 03015 02 0000 151</v>
      </c>
      <c r="E469" s="89">
        <v>34583900</v>
      </c>
      <c r="F469" s="90">
        <v>34583900</v>
      </c>
      <c r="G469" s="90">
        <v>34583900</v>
      </c>
      <c r="H469" s="90"/>
      <c r="I469" s="90"/>
      <c r="J469" s="90"/>
      <c r="K469" s="90"/>
      <c r="L469" s="90">
        <v>34583900</v>
      </c>
      <c r="M469" s="90">
        <v>34583900</v>
      </c>
      <c r="N469" s="91">
        <v>34583900</v>
      </c>
      <c r="O469" s="91"/>
      <c r="P469" s="91"/>
      <c r="Q469" s="91"/>
      <c r="R469" s="91"/>
    </row>
    <row r="470" spans="1:18" ht="45">
      <c r="A470" s="92" t="s">
        <v>461</v>
      </c>
      <c r="B470" s="52">
        <v>10</v>
      </c>
      <c r="C470" s="52" t="s">
        <v>462</v>
      </c>
      <c r="D470" s="86" t="str">
        <f t="shared" si="7"/>
        <v>000 2 02 03015 04 0000 151</v>
      </c>
      <c r="E470" s="89"/>
      <c r="F470" s="90"/>
      <c r="G470" s="90"/>
      <c r="H470" s="90">
        <v>1729100</v>
      </c>
      <c r="I470" s="90"/>
      <c r="J470" s="90"/>
      <c r="K470" s="90"/>
      <c r="L470" s="90"/>
      <c r="M470" s="90"/>
      <c r="N470" s="91"/>
      <c r="O470" s="91">
        <v>1729400</v>
      </c>
      <c r="P470" s="91"/>
      <c r="Q470" s="91"/>
      <c r="R470" s="91"/>
    </row>
    <row r="471" spans="1:18" ht="45">
      <c r="A471" s="92" t="s">
        <v>463</v>
      </c>
      <c r="B471" s="52">
        <v>10</v>
      </c>
      <c r="C471" s="52" t="s">
        <v>464</v>
      </c>
      <c r="D471" s="86" t="str">
        <f t="shared" si="7"/>
        <v>000 2 02 03015 10 0000 151</v>
      </c>
      <c r="E471" s="89"/>
      <c r="F471" s="90"/>
      <c r="G471" s="90"/>
      <c r="H471" s="90"/>
      <c r="I471" s="90"/>
      <c r="J471" s="90">
        <v>32854500</v>
      </c>
      <c r="K471" s="90"/>
      <c r="L471" s="90"/>
      <c r="M471" s="90"/>
      <c r="N471" s="91"/>
      <c r="O471" s="91"/>
      <c r="P471" s="91"/>
      <c r="Q471" s="91">
        <v>32791849.07</v>
      </c>
      <c r="R471" s="91"/>
    </row>
    <row r="472" spans="1:18" ht="33.75">
      <c r="A472" s="92" t="s">
        <v>465</v>
      </c>
      <c r="B472" s="52">
        <v>10</v>
      </c>
      <c r="C472" s="52" t="s">
        <v>466</v>
      </c>
      <c r="D472" s="86" t="str">
        <f t="shared" si="7"/>
        <v>000 2 02 03018 00 0000 151</v>
      </c>
      <c r="E472" s="89">
        <v>78832100</v>
      </c>
      <c r="F472" s="90">
        <v>78832100</v>
      </c>
      <c r="G472" s="90">
        <v>78832100</v>
      </c>
      <c r="H472" s="90"/>
      <c r="I472" s="90"/>
      <c r="J472" s="90"/>
      <c r="K472" s="90"/>
      <c r="L472" s="90">
        <v>78832100</v>
      </c>
      <c r="M472" s="90">
        <v>78832100</v>
      </c>
      <c r="N472" s="91">
        <v>78832100</v>
      </c>
      <c r="O472" s="91"/>
      <c r="P472" s="91"/>
      <c r="Q472" s="91"/>
      <c r="R472" s="91"/>
    </row>
    <row r="473" spans="1:18" ht="33.75">
      <c r="A473" s="92" t="s">
        <v>467</v>
      </c>
      <c r="B473" s="52">
        <v>10</v>
      </c>
      <c r="C473" s="52" t="s">
        <v>468</v>
      </c>
      <c r="D473" s="86" t="str">
        <f t="shared" si="7"/>
        <v>000 2 02 03018 02 0000 151</v>
      </c>
      <c r="E473" s="89">
        <v>78832100</v>
      </c>
      <c r="F473" s="90">
        <v>78832100</v>
      </c>
      <c r="G473" s="90">
        <v>78832100</v>
      </c>
      <c r="H473" s="90"/>
      <c r="I473" s="90"/>
      <c r="J473" s="90"/>
      <c r="K473" s="90"/>
      <c r="L473" s="90">
        <v>78832100</v>
      </c>
      <c r="M473" s="90">
        <v>78832100</v>
      </c>
      <c r="N473" s="91">
        <v>78832100</v>
      </c>
      <c r="O473" s="91"/>
      <c r="P473" s="91"/>
      <c r="Q473" s="91"/>
      <c r="R473" s="91"/>
    </row>
    <row r="474" spans="1:18" ht="33.75">
      <c r="A474" s="92" t="s">
        <v>469</v>
      </c>
      <c r="B474" s="52">
        <v>10</v>
      </c>
      <c r="C474" s="52" t="s">
        <v>470</v>
      </c>
      <c r="D474" s="86" t="str">
        <f t="shared" si="7"/>
        <v>000 2 02 03019 00 0000 151</v>
      </c>
      <c r="E474" s="89">
        <v>25400600</v>
      </c>
      <c r="F474" s="90">
        <v>25400600</v>
      </c>
      <c r="G474" s="90">
        <v>25400600</v>
      </c>
      <c r="H474" s="90"/>
      <c r="I474" s="90"/>
      <c r="J474" s="90"/>
      <c r="K474" s="90"/>
      <c r="L474" s="90">
        <v>25400600</v>
      </c>
      <c r="M474" s="90">
        <v>25400600</v>
      </c>
      <c r="N474" s="91">
        <v>25400600</v>
      </c>
      <c r="O474" s="91"/>
      <c r="P474" s="91"/>
      <c r="Q474" s="91"/>
      <c r="R474" s="91"/>
    </row>
    <row r="475" spans="1:18" ht="33.75">
      <c r="A475" s="92" t="s">
        <v>471</v>
      </c>
      <c r="B475" s="52">
        <v>10</v>
      </c>
      <c r="C475" s="52" t="s">
        <v>472</v>
      </c>
      <c r="D475" s="86" t="str">
        <f t="shared" si="7"/>
        <v>000 2 02 03019 02 0000 151</v>
      </c>
      <c r="E475" s="89">
        <v>25400600</v>
      </c>
      <c r="F475" s="90">
        <v>25400600</v>
      </c>
      <c r="G475" s="90">
        <v>25400600</v>
      </c>
      <c r="H475" s="90"/>
      <c r="I475" s="90"/>
      <c r="J475" s="90"/>
      <c r="K475" s="90"/>
      <c r="L475" s="90">
        <v>25400600</v>
      </c>
      <c r="M475" s="90">
        <v>25400600</v>
      </c>
      <c r="N475" s="91">
        <v>25400600</v>
      </c>
      <c r="O475" s="91"/>
      <c r="P475" s="91"/>
      <c r="Q475" s="91"/>
      <c r="R475" s="91"/>
    </row>
    <row r="476" spans="1:18" ht="45">
      <c r="A476" s="92" t="s">
        <v>473</v>
      </c>
      <c r="B476" s="52">
        <v>10</v>
      </c>
      <c r="C476" s="52" t="s">
        <v>474</v>
      </c>
      <c r="D476" s="86" t="str">
        <f t="shared" si="7"/>
        <v>000 2 02 03020 00 0000 151</v>
      </c>
      <c r="E476" s="89">
        <v>17966800</v>
      </c>
      <c r="F476" s="90">
        <v>17966800</v>
      </c>
      <c r="G476" s="90">
        <v>17966800</v>
      </c>
      <c r="H476" s="90">
        <v>10269525.83</v>
      </c>
      <c r="I476" s="90">
        <v>6270374.26</v>
      </c>
      <c r="J476" s="90"/>
      <c r="K476" s="90"/>
      <c r="L476" s="90">
        <v>17966800</v>
      </c>
      <c r="M476" s="90">
        <v>17966800</v>
      </c>
      <c r="N476" s="91">
        <v>17966800</v>
      </c>
      <c r="O476" s="91">
        <v>8644228.71</v>
      </c>
      <c r="P476" s="91">
        <v>4945981.37</v>
      </c>
      <c r="Q476" s="91"/>
      <c r="R476" s="91"/>
    </row>
    <row r="477" spans="1:18" ht="45">
      <c r="A477" s="92" t="s">
        <v>475</v>
      </c>
      <c r="B477" s="52">
        <v>10</v>
      </c>
      <c r="C477" s="52" t="s">
        <v>476</v>
      </c>
      <c r="D477" s="86" t="str">
        <f t="shared" si="7"/>
        <v>000 2 02 03020 02 0000 151</v>
      </c>
      <c r="E477" s="89">
        <v>17966800</v>
      </c>
      <c r="F477" s="90">
        <v>17966800</v>
      </c>
      <c r="G477" s="90">
        <v>17966800</v>
      </c>
      <c r="H477" s="90"/>
      <c r="I477" s="90"/>
      <c r="J477" s="90"/>
      <c r="K477" s="90"/>
      <c r="L477" s="90">
        <v>17966800</v>
      </c>
      <c r="M477" s="90">
        <v>17966800</v>
      </c>
      <c r="N477" s="91">
        <v>17966800</v>
      </c>
      <c r="O477" s="91"/>
      <c r="P477" s="91"/>
      <c r="Q477" s="91"/>
      <c r="R477" s="91"/>
    </row>
    <row r="478" spans="1:18" ht="45">
      <c r="A478" s="92" t="s">
        <v>477</v>
      </c>
      <c r="B478" s="52">
        <v>10</v>
      </c>
      <c r="C478" s="52" t="s">
        <v>478</v>
      </c>
      <c r="D478" s="86" t="str">
        <f t="shared" si="7"/>
        <v>000 2 02 03020 04 0000 151</v>
      </c>
      <c r="E478" s="89"/>
      <c r="F478" s="90"/>
      <c r="G478" s="90"/>
      <c r="H478" s="90">
        <v>10269525.83</v>
      </c>
      <c r="I478" s="90"/>
      <c r="J478" s="90"/>
      <c r="K478" s="90"/>
      <c r="L478" s="90"/>
      <c r="M478" s="90"/>
      <c r="N478" s="91"/>
      <c r="O478" s="91">
        <v>8644228.71</v>
      </c>
      <c r="P478" s="91"/>
      <c r="Q478" s="91"/>
      <c r="R478" s="91"/>
    </row>
    <row r="479" spans="1:18" ht="45">
      <c r="A479" s="92" t="s">
        <v>479</v>
      </c>
      <c r="B479" s="52">
        <v>10</v>
      </c>
      <c r="C479" s="52" t="s">
        <v>480</v>
      </c>
      <c r="D479" s="86" t="str">
        <f t="shared" si="7"/>
        <v>000 2 02 03020 05 0000 151</v>
      </c>
      <c r="E479" s="89"/>
      <c r="F479" s="90"/>
      <c r="G479" s="90"/>
      <c r="H479" s="90"/>
      <c r="I479" s="90">
        <v>6270374.26</v>
      </c>
      <c r="J479" s="90"/>
      <c r="K479" s="90"/>
      <c r="L479" s="90"/>
      <c r="M479" s="90"/>
      <c r="N479" s="91"/>
      <c r="O479" s="91"/>
      <c r="P479" s="91">
        <v>4945981.37</v>
      </c>
      <c r="Q479" s="91"/>
      <c r="R479" s="91"/>
    </row>
    <row r="480" spans="1:18" ht="33.75">
      <c r="A480" s="92" t="s">
        <v>481</v>
      </c>
      <c r="B480" s="52">
        <v>10</v>
      </c>
      <c r="C480" s="52" t="s">
        <v>482</v>
      </c>
      <c r="D480" s="86" t="str">
        <f t="shared" si="7"/>
        <v>000 2 02 03024 00 0000 151</v>
      </c>
      <c r="E480" s="89"/>
      <c r="F480" s="90"/>
      <c r="G480" s="90"/>
      <c r="H480" s="90">
        <v>853797200</v>
      </c>
      <c r="I480" s="90">
        <v>898943708</v>
      </c>
      <c r="J480" s="90"/>
      <c r="K480" s="90"/>
      <c r="L480" s="90"/>
      <c r="M480" s="90"/>
      <c r="N480" s="91"/>
      <c r="O480" s="91">
        <v>853785578.96</v>
      </c>
      <c r="P480" s="91">
        <v>895981358.21</v>
      </c>
      <c r="Q480" s="91"/>
      <c r="R480" s="91"/>
    </row>
    <row r="481" spans="1:18" ht="33.75">
      <c r="A481" s="92" t="s">
        <v>483</v>
      </c>
      <c r="B481" s="52">
        <v>10</v>
      </c>
      <c r="C481" s="52" t="s">
        <v>484</v>
      </c>
      <c r="D481" s="86" t="str">
        <f t="shared" si="7"/>
        <v>000 2 02 03024 04 0000 151</v>
      </c>
      <c r="E481" s="89"/>
      <c r="F481" s="90"/>
      <c r="G481" s="90"/>
      <c r="H481" s="90">
        <v>853797200</v>
      </c>
      <c r="I481" s="90"/>
      <c r="J481" s="90"/>
      <c r="K481" s="90"/>
      <c r="L481" s="90"/>
      <c r="M481" s="90"/>
      <c r="N481" s="91"/>
      <c r="O481" s="91">
        <v>853785578.96</v>
      </c>
      <c r="P481" s="91"/>
      <c r="Q481" s="91"/>
      <c r="R481" s="91"/>
    </row>
    <row r="482" spans="1:18" ht="33.75">
      <c r="A482" s="92" t="s">
        <v>485</v>
      </c>
      <c r="B482" s="52">
        <v>10</v>
      </c>
      <c r="C482" s="52" t="s">
        <v>486</v>
      </c>
      <c r="D482" s="86" t="str">
        <f t="shared" si="7"/>
        <v>000 2 02 03024 05 0000 151</v>
      </c>
      <c r="E482" s="89"/>
      <c r="F482" s="90"/>
      <c r="G482" s="90"/>
      <c r="H482" s="90"/>
      <c r="I482" s="90">
        <v>898943708</v>
      </c>
      <c r="J482" s="90"/>
      <c r="K482" s="90"/>
      <c r="L482" s="90"/>
      <c r="M482" s="90"/>
      <c r="N482" s="91"/>
      <c r="O482" s="91"/>
      <c r="P482" s="91">
        <v>895981358.21</v>
      </c>
      <c r="Q482" s="91"/>
      <c r="R482" s="91"/>
    </row>
    <row r="483" spans="1:18" ht="45">
      <c r="A483" s="92" t="s">
        <v>487</v>
      </c>
      <c r="B483" s="52">
        <v>10</v>
      </c>
      <c r="C483" s="52" t="s">
        <v>488</v>
      </c>
      <c r="D483" s="86" t="str">
        <f t="shared" si="7"/>
        <v>000 2 02 03025 00 0000 151</v>
      </c>
      <c r="E483" s="89">
        <v>2057437700</v>
      </c>
      <c r="F483" s="90">
        <v>2057437700</v>
      </c>
      <c r="G483" s="90">
        <v>2057437700</v>
      </c>
      <c r="H483" s="90"/>
      <c r="I483" s="90"/>
      <c r="J483" s="90"/>
      <c r="K483" s="90"/>
      <c r="L483" s="90">
        <v>2057437700</v>
      </c>
      <c r="M483" s="90">
        <v>2057437700</v>
      </c>
      <c r="N483" s="91">
        <v>2057437700</v>
      </c>
      <c r="O483" s="91"/>
      <c r="P483" s="91"/>
      <c r="Q483" s="91"/>
      <c r="R483" s="91"/>
    </row>
    <row r="484" spans="1:18" ht="56.25">
      <c r="A484" s="92" t="s">
        <v>489</v>
      </c>
      <c r="B484" s="52">
        <v>10</v>
      </c>
      <c r="C484" s="52" t="s">
        <v>490</v>
      </c>
      <c r="D484" s="86" t="str">
        <f t="shared" si="7"/>
        <v>000 2 02 03025 02 0000 151</v>
      </c>
      <c r="E484" s="89">
        <v>2057437700</v>
      </c>
      <c r="F484" s="90">
        <v>2057437700</v>
      </c>
      <c r="G484" s="90">
        <v>2057437700</v>
      </c>
      <c r="H484" s="90"/>
      <c r="I484" s="90"/>
      <c r="J484" s="90"/>
      <c r="K484" s="90"/>
      <c r="L484" s="90">
        <v>2057437700</v>
      </c>
      <c r="M484" s="90">
        <v>2057437700</v>
      </c>
      <c r="N484" s="91">
        <v>2057437700</v>
      </c>
      <c r="O484" s="91"/>
      <c r="P484" s="91"/>
      <c r="Q484" s="91"/>
      <c r="R484" s="91"/>
    </row>
    <row r="485" spans="1:18" ht="67.5">
      <c r="A485" s="92" t="s">
        <v>491</v>
      </c>
      <c r="B485" s="52">
        <v>10</v>
      </c>
      <c r="C485" s="52" t="s">
        <v>492</v>
      </c>
      <c r="D485" s="86" t="str">
        <f t="shared" si="7"/>
        <v>000 2 02 03026 00 0000 151</v>
      </c>
      <c r="E485" s="89"/>
      <c r="F485" s="90"/>
      <c r="G485" s="90"/>
      <c r="H485" s="90">
        <v>374468112.2</v>
      </c>
      <c r="I485" s="90">
        <v>95408776</v>
      </c>
      <c r="J485" s="90"/>
      <c r="K485" s="90"/>
      <c r="L485" s="90"/>
      <c r="M485" s="90"/>
      <c r="N485" s="91"/>
      <c r="O485" s="91">
        <v>374468037.2</v>
      </c>
      <c r="P485" s="91">
        <v>95407030</v>
      </c>
      <c r="Q485" s="91"/>
      <c r="R485" s="91"/>
    </row>
    <row r="486" spans="1:18" ht="67.5">
      <c r="A486" s="92" t="s">
        <v>493</v>
      </c>
      <c r="B486" s="52">
        <v>10</v>
      </c>
      <c r="C486" s="52" t="s">
        <v>494</v>
      </c>
      <c r="D486" s="86" t="str">
        <f t="shared" si="7"/>
        <v>000 2 02 03026 04 0000 151</v>
      </c>
      <c r="E486" s="89"/>
      <c r="F486" s="90"/>
      <c r="G486" s="90"/>
      <c r="H486" s="90">
        <v>374468112.2</v>
      </c>
      <c r="I486" s="90"/>
      <c r="J486" s="90"/>
      <c r="K486" s="90"/>
      <c r="L486" s="90"/>
      <c r="M486" s="90"/>
      <c r="N486" s="91"/>
      <c r="O486" s="91">
        <v>374468037.2</v>
      </c>
      <c r="P486" s="91"/>
      <c r="Q486" s="91"/>
      <c r="R486" s="91"/>
    </row>
    <row r="487" spans="1:18" ht="67.5">
      <c r="A487" s="92" t="s">
        <v>495</v>
      </c>
      <c r="B487" s="52">
        <v>10</v>
      </c>
      <c r="C487" s="52" t="s">
        <v>496</v>
      </c>
      <c r="D487" s="86" t="str">
        <f t="shared" si="7"/>
        <v>000 2 02 03026 05 0000 151</v>
      </c>
      <c r="E487" s="89"/>
      <c r="F487" s="90"/>
      <c r="G487" s="90"/>
      <c r="H487" s="90"/>
      <c r="I487" s="90">
        <v>95408776</v>
      </c>
      <c r="J487" s="90"/>
      <c r="K487" s="90"/>
      <c r="L487" s="90"/>
      <c r="M487" s="90"/>
      <c r="N487" s="91"/>
      <c r="O487" s="91"/>
      <c r="P487" s="91">
        <v>95407030</v>
      </c>
      <c r="Q487" s="91"/>
      <c r="R487" s="91"/>
    </row>
    <row r="488" spans="1:18" ht="56.25">
      <c r="A488" s="92" t="s">
        <v>497</v>
      </c>
      <c r="B488" s="52">
        <v>10</v>
      </c>
      <c r="C488" s="52" t="s">
        <v>498</v>
      </c>
      <c r="D488" s="86" t="str">
        <f t="shared" si="7"/>
        <v>000 2 02 03027 00 0000 151</v>
      </c>
      <c r="E488" s="89"/>
      <c r="F488" s="90"/>
      <c r="G488" s="90"/>
      <c r="H488" s="90">
        <v>337209355.18</v>
      </c>
      <c r="I488" s="90">
        <v>384295011.36</v>
      </c>
      <c r="J488" s="90"/>
      <c r="K488" s="90"/>
      <c r="L488" s="90"/>
      <c r="M488" s="90"/>
      <c r="N488" s="91"/>
      <c r="O488" s="91">
        <v>316576748.59</v>
      </c>
      <c r="P488" s="91">
        <v>334277144.66</v>
      </c>
      <c r="Q488" s="91"/>
      <c r="R488" s="91"/>
    </row>
    <row r="489" spans="1:18" ht="45">
      <c r="A489" s="92" t="s">
        <v>499</v>
      </c>
      <c r="B489" s="52">
        <v>10</v>
      </c>
      <c r="C489" s="52" t="s">
        <v>500</v>
      </c>
      <c r="D489" s="86" t="str">
        <f t="shared" si="7"/>
        <v>000 2 02 03027 04 0000 151</v>
      </c>
      <c r="E489" s="89"/>
      <c r="F489" s="90"/>
      <c r="G489" s="90"/>
      <c r="H489" s="90">
        <v>337209355.18</v>
      </c>
      <c r="I489" s="90"/>
      <c r="J489" s="90"/>
      <c r="K489" s="90"/>
      <c r="L489" s="90"/>
      <c r="M489" s="90"/>
      <c r="N489" s="91"/>
      <c r="O489" s="91">
        <v>316576748.59</v>
      </c>
      <c r="P489" s="91"/>
      <c r="Q489" s="91"/>
      <c r="R489" s="91"/>
    </row>
    <row r="490" spans="1:18" ht="45">
      <c r="A490" s="92" t="s">
        <v>501</v>
      </c>
      <c r="B490" s="52">
        <v>10</v>
      </c>
      <c r="C490" s="52" t="s">
        <v>502</v>
      </c>
      <c r="D490" s="86" t="str">
        <f t="shared" si="7"/>
        <v>000 2 02 03027 05 0000 151</v>
      </c>
      <c r="E490" s="89"/>
      <c r="F490" s="90"/>
      <c r="G490" s="90"/>
      <c r="H490" s="90"/>
      <c r="I490" s="90">
        <v>384295011.36</v>
      </c>
      <c r="J490" s="90"/>
      <c r="K490" s="90"/>
      <c r="L490" s="90"/>
      <c r="M490" s="90"/>
      <c r="N490" s="91"/>
      <c r="O490" s="91"/>
      <c r="P490" s="91">
        <v>334277144.66</v>
      </c>
      <c r="Q490" s="91"/>
      <c r="R490" s="91"/>
    </row>
    <row r="491" spans="1:18" ht="56.25">
      <c r="A491" s="92" t="s">
        <v>503</v>
      </c>
      <c r="B491" s="52">
        <v>10</v>
      </c>
      <c r="C491" s="52" t="s">
        <v>504</v>
      </c>
      <c r="D491" s="86" t="str">
        <f t="shared" si="7"/>
        <v>000 2 02 03031 02 0000 151</v>
      </c>
      <c r="E491" s="89">
        <v>101100</v>
      </c>
      <c r="F491" s="90">
        <v>101100</v>
      </c>
      <c r="G491" s="90">
        <v>101100</v>
      </c>
      <c r="H491" s="90"/>
      <c r="I491" s="90"/>
      <c r="J491" s="90"/>
      <c r="K491" s="90"/>
      <c r="L491" s="90">
        <v>101100</v>
      </c>
      <c r="M491" s="90">
        <v>101100</v>
      </c>
      <c r="N491" s="91">
        <v>101100</v>
      </c>
      <c r="O491" s="91"/>
      <c r="P491" s="91"/>
      <c r="Q491" s="91"/>
      <c r="R491" s="91"/>
    </row>
    <row r="492" spans="1:18" ht="78.75">
      <c r="A492" s="92" t="s">
        <v>505</v>
      </c>
      <c r="B492" s="52">
        <v>10</v>
      </c>
      <c r="C492" s="52" t="s">
        <v>506</v>
      </c>
      <c r="D492" s="86" t="str">
        <f t="shared" si="7"/>
        <v>000 2 02 03032 02 0000 151</v>
      </c>
      <c r="E492" s="89">
        <v>6205800</v>
      </c>
      <c r="F492" s="90">
        <v>6205800</v>
      </c>
      <c r="G492" s="90">
        <v>6205800</v>
      </c>
      <c r="H492" s="90"/>
      <c r="I492" s="90"/>
      <c r="J492" s="90"/>
      <c r="K492" s="90"/>
      <c r="L492" s="90">
        <v>6205800</v>
      </c>
      <c r="M492" s="90">
        <v>6205800</v>
      </c>
      <c r="N492" s="91">
        <v>6205800</v>
      </c>
      <c r="O492" s="91"/>
      <c r="P492" s="91"/>
      <c r="Q492" s="91"/>
      <c r="R492" s="91"/>
    </row>
    <row r="493" spans="1:18" ht="180">
      <c r="A493" s="92" t="s">
        <v>507</v>
      </c>
      <c r="B493" s="52">
        <v>10</v>
      </c>
      <c r="C493" s="52" t="s">
        <v>508</v>
      </c>
      <c r="D493" s="86" t="str">
        <f t="shared" si="7"/>
        <v>000 2 02 03041 00 0000 151</v>
      </c>
      <c r="E493" s="89"/>
      <c r="F493" s="90"/>
      <c r="G493" s="90"/>
      <c r="H493" s="90"/>
      <c r="I493" s="90">
        <v>314507384</v>
      </c>
      <c r="J493" s="90"/>
      <c r="K493" s="90"/>
      <c r="L493" s="90"/>
      <c r="M493" s="90"/>
      <c r="N493" s="91"/>
      <c r="O493" s="91"/>
      <c r="P493" s="91">
        <v>303566045</v>
      </c>
      <c r="Q493" s="91"/>
      <c r="R493" s="91"/>
    </row>
    <row r="494" spans="1:18" ht="168.75">
      <c r="A494" s="92" t="s">
        <v>509</v>
      </c>
      <c r="B494" s="52">
        <v>10</v>
      </c>
      <c r="C494" s="52" t="s">
        <v>510</v>
      </c>
      <c r="D494" s="86" t="str">
        <f t="shared" si="7"/>
        <v>000 2 02 03041 05 0000 151</v>
      </c>
      <c r="E494" s="89"/>
      <c r="F494" s="90"/>
      <c r="G494" s="90"/>
      <c r="H494" s="90"/>
      <c r="I494" s="90">
        <v>314507384</v>
      </c>
      <c r="J494" s="90"/>
      <c r="K494" s="90"/>
      <c r="L494" s="90"/>
      <c r="M494" s="90"/>
      <c r="N494" s="91"/>
      <c r="O494" s="91"/>
      <c r="P494" s="91">
        <v>303566045</v>
      </c>
      <c r="Q494" s="91"/>
      <c r="R494" s="91"/>
    </row>
    <row r="495" spans="1:18" ht="123.75">
      <c r="A495" s="92" t="s">
        <v>511</v>
      </c>
      <c r="B495" s="52">
        <v>10</v>
      </c>
      <c r="C495" s="52" t="s">
        <v>512</v>
      </c>
      <c r="D495" s="86" t="str">
        <f t="shared" si="7"/>
        <v>000 2 02 03046 00 0000 151</v>
      </c>
      <c r="E495" s="89"/>
      <c r="F495" s="90"/>
      <c r="G495" s="90"/>
      <c r="H495" s="90"/>
      <c r="I495" s="90">
        <v>70876264</v>
      </c>
      <c r="J495" s="90"/>
      <c r="K495" s="90"/>
      <c r="L495" s="90"/>
      <c r="M495" s="90"/>
      <c r="N495" s="91"/>
      <c r="O495" s="91"/>
      <c r="P495" s="91">
        <v>69171949</v>
      </c>
      <c r="Q495" s="91"/>
      <c r="R495" s="91"/>
    </row>
    <row r="496" spans="1:18" ht="112.5">
      <c r="A496" s="92" t="s">
        <v>1349</v>
      </c>
      <c r="B496" s="52">
        <v>10</v>
      </c>
      <c r="C496" s="52" t="s">
        <v>1350</v>
      </c>
      <c r="D496" s="86" t="str">
        <f t="shared" si="7"/>
        <v>000 2 02 03046 05 0000 151</v>
      </c>
      <c r="E496" s="89"/>
      <c r="F496" s="90"/>
      <c r="G496" s="90"/>
      <c r="H496" s="90"/>
      <c r="I496" s="90">
        <v>70876264</v>
      </c>
      <c r="J496" s="90"/>
      <c r="K496" s="90"/>
      <c r="L496" s="90"/>
      <c r="M496" s="90"/>
      <c r="N496" s="91"/>
      <c r="O496" s="91"/>
      <c r="P496" s="91">
        <v>69171949</v>
      </c>
      <c r="Q496" s="91"/>
      <c r="R496" s="91"/>
    </row>
    <row r="497" spans="1:18" ht="33.75">
      <c r="A497" s="92" t="s">
        <v>1351</v>
      </c>
      <c r="B497" s="52">
        <v>10</v>
      </c>
      <c r="C497" s="52" t="s">
        <v>1352</v>
      </c>
      <c r="D497" s="86" t="str">
        <f t="shared" si="7"/>
        <v>000 2 02 03048 00 0000 151</v>
      </c>
      <c r="E497" s="89"/>
      <c r="F497" s="90"/>
      <c r="G497" s="90"/>
      <c r="H497" s="90"/>
      <c r="I497" s="90">
        <v>163850478</v>
      </c>
      <c r="J497" s="90"/>
      <c r="K497" s="90"/>
      <c r="L497" s="90"/>
      <c r="M497" s="90"/>
      <c r="N497" s="91"/>
      <c r="O497" s="91"/>
      <c r="P497" s="91">
        <v>162459780</v>
      </c>
      <c r="Q497" s="91"/>
      <c r="R497" s="91"/>
    </row>
    <row r="498" spans="1:18" ht="33.75">
      <c r="A498" s="92" t="s">
        <v>1353</v>
      </c>
      <c r="B498" s="52">
        <v>10</v>
      </c>
      <c r="C498" s="52" t="s">
        <v>1354</v>
      </c>
      <c r="D498" s="86" t="str">
        <f t="shared" si="7"/>
        <v>000 2 02 03048 05 0000 151</v>
      </c>
      <c r="E498" s="89"/>
      <c r="F498" s="90"/>
      <c r="G498" s="90"/>
      <c r="H498" s="90"/>
      <c r="I498" s="90">
        <v>163850478</v>
      </c>
      <c r="J498" s="90"/>
      <c r="K498" s="90"/>
      <c r="L498" s="90"/>
      <c r="M498" s="90"/>
      <c r="N498" s="91"/>
      <c r="O498" s="91"/>
      <c r="P498" s="91">
        <v>162459780</v>
      </c>
      <c r="Q498" s="91"/>
      <c r="R498" s="91"/>
    </row>
    <row r="499" spans="1:18" ht="45">
      <c r="A499" s="92" t="s">
        <v>1355</v>
      </c>
      <c r="B499" s="52">
        <v>10</v>
      </c>
      <c r="C499" s="52" t="s">
        <v>1356</v>
      </c>
      <c r="D499" s="86" t="str">
        <f t="shared" si="7"/>
        <v>000 2 02 03051 00 0000 151</v>
      </c>
      <c r="E499" s="89"/>
      <c r="F499" s="90"/>
      <c r="G499" s="90"/>
      <c r="H499" s="90"/>
      <c r="I499" s="90">
        <v>6052818</v>
      </c>
      <c r="J499" s="90"/>
      <c r="K499" s="90"/>
      <c r="L499" s="90"/>
      <c r="M499" s="90"/>
      <c r="N499" s="91"/>
      <c r="O499" s="91"/>
      <c r="P499" s="91">
        <v>6052818</v>
      </c>
      <c r="Q499" s="91"/>
      <c r="R499" s="91"/>
    </row>
    <row r="500" spans="1:18" ht="33.75">
      <c r="A500" s="92" t="s">
        <v>1357</v>
      </c>
      <c r="B500" s="52">
        <v>10</v>
      </c>
      <c r="C500" s="52" t="s">
        <v>1358</v>
      </c>
      <c r="D500" s="86" t="str">
        <f t="shared" si="7"/>
        <v>000 2 02 03051 05 0000 151</v>
      </c>
      <c r="E500" s="89"/>
      <c r="F500" s="90"/>
      <c r="G500" s="90"/>
      <c r="H500" s="90"/>
      <c r="I500" s="90">
        <v>6052818</v>
      </c>
      <c r="J500" s="90"/>
      <c r="K500" s="90"/>
      <c r="L500" s="90"/>
      <c r="M500" s="90"/>
      <c r="N500" s="91"/>
      <c r="O500" s="91"/>
      <c r="P500" s="91">
        <v>6052818</v>
      </c>
      <c r="Q500" s="91"/>
      <c r="R500" s="91"/>
    </row>
    <row r="501" spans="1:18" ht="67.5">
      <c r="A501" s="92" t="s">
        <v>1359</v>
      </c>
      <c r="B501" s="52">
        <v>10</v>
      </c>
      <c r="C501" s="52" t="s">
        <v>1360</v>
      </c>
      <c r="D501" s="86" t="str">
        <f t="shared" si="7"/>
        <v>000 2 02 03053 00 0000 151</v>
      </c>
      <c r="E501" s="89">
        <v>20743300</v>
      </c>
      <c r="F501" s="90">
        <v>20743300</v>
      </c>
      <c r="G501" s="90">
        <v>20743300</v>
      </c>
      <c r="H501" s="90"/>
      <c r="I501" s="90"/>
      <c r="J501" s="90"/>
      <c r="K501" s="90"/>
      <c r="L501" s="90">
        <v>20743300</v>
      </c>
      <c r="M501" s="90">
        <v>20743300</v>
      </c>
      <c r="N501" s="91">
        <v>20743300</v>
      </c>
      <c r="O501" s="91"/>
      <c r="P501" s="91"/>
      <c r="Q501" s="91"/>
      <c r="R501" s="91"/>
    </row>
    <row r="502" spans="1:18" ht="78.75">
      <c r="A502" s="92" t="s">
        <v>1361</v>
      </c>
      <c r="B502" s="52">
        <v>10</v>
      </c>
      <c r="C502" s="52" t="s">
        <v>1362</v>
      </c>
      <c r="D502" s="86" t="str">
        <f t="shared" si="7"/>
        <v>000 2 02 03053 02 0000 151</v>
      </c>
      <c r="E502" s="89">
        <v>20743300</v>
      </c>
      <c r="F502" s="90">
        <v>20743300</v>
      </c>
      <c r="G502" s="90">
        <v>20743300</v>
      </c>
      <c r="H502" s="90"/>
      <c r="I502" s="90"/>
      <c r="J502" s="90"/>
      <c r="K502" s="90"/>
      <c r="L502" s="90">
        <v>20743300</v>
      </c>
      <c r="M502" s="90">
        <v>20743300</v>
      </c>
      <c r="N502" s="91">
        <v>20743300</v>
      </c>
      <c r="O502" s="91"/>
      <c r="P502" s="91"/>
      <c r="Q502" s="91"/>
      <c r="R502" s="91"/>
    </row>
    <row r="503" spans="1:18" ht="45">
      <c r="A503" s="92" t="s">
        <v>1363</v>
      </c>
      <c r="B503" s="52">
        <v>10</v>
      </c>
      <c r="C503" s="52" t="s">
        <v>1364</v>
      </c>
      <c r="D503" s="86" t="str">
        <f t="shared" si="7"/>
        <v>000 2 02 03054 02 0000 151</v>
      </c>
      <c r="E503" s="89">
        <v>4611500</v>
      </c>
      <c r="F503" s="90">
        <v>4611500</v>
      </c>
      <c r="G503" s="90">
        <v>4611500</v>
      </c>
      <c r="H503" s="90"/>
      <c r="I503" s="90"/>
      <c r="J503" s="90"/>
      <c r="K503" s="90"/>
      <c r="L503" s="90">
        <v>4611500</v>
      </c>
      <c r="M503" s="90">
        <v>4611500</v>
      </c>
      <c r="N503" s="91">
        <v>4611500</v>
      </c>
      <c r="O503" s="91"/>
      <c r="P503" s="91"/>
      <c r="Q503" s="91"/>
      <c r="R503" s="91"/>
    </row>
    <row r="504" spans="1:18" ht="67.5">
      <c r="A504" s="92" t="s">
        <v>1365</v>
      </c>
      <c r="B504" s="52">
        <v>10</v>
      </c>
      <c r="C504" s="52" t="s">
        <v>1366</v>
      </c>
      <c r="D504" s="86" t="str">
        <f t="shared" si="7"/>
        <v>000 2 02 03055 00 0000 151</v>
      </c>
      <c r="E504" s="89"/>
      <c r="F504" s="90"/>
      <c r="G504" s="90"/>
      <c r="H504" s="90">
        <v>83550000</v>
      </c>
      <c r="I504" s="90">
        <v>47995600</v>
      </c>
      <c r="J504" s="90"/>
      <c r="K504" s="90"/>
      <c r="L504" s="90"/>
      <c r="M504" s="90"/>
      <c r="N504" s="91"/>
      <c r="O504" s="91">
        <v>81159201.91</v>
      </c>
      <c r="P504" s="91">
        <v>43115443.08</v>
      </c>
      <c r="Q504" s="91"/>
      <c r="R504" s="91"/>
    </row>
    <row r="505" spans="1:18" ht="56.25">
      <c r="A505" s="92" t="s">
        <v>1367</v>
      </c>
      <c r="B505" s="52">
        <v>10</v>
      </c>
      <c r="C505" s="52" t="s">
        <v>1368</v>
      </c>
      <c r="D505" s="86" t="str">
        <f t="shared" si="7"/>
        <v>000 2 02 03055 04 0000 151</v>
      </c>
      <c r="E505" s="89"/>
      <c r="F505" s="90"/>
      <c r="G505" s="90"/>
      <c r="H505" s="90">
        <v>83550000</v>
      </c>
      <c r="I505" s="90"/>
      <c r="J505" s="90"/>
      <c r="K505" s="90"/>
      <c r="L505" s="90"/>
      <c r="M505" s="90"/>
      <c r="N505" s="91"/>
      <c r="O505" s="91">
        <v>81159201.91</v>
      </c>
      <c r="P505" s="91"/>
      <c r="Q505" s="91"/>
      <c r="R505" s="91"/>
    </row>
    <row r="506" spans="1:18" ht="56.25">
      <c r="A506" s="92" t="s">
        <v>1369</v>
      </c>
      <c r="B506" s="52">
        <v>10</v>
      </c>
      <c r="C506" s="52" t="s">
        <v>1370</v>
      </c>
      <c r="D506" s="86" t="str">
        <f t="shared" si="7"/>
        <v>000 2 02 03055 05 0000 151</v>
      </c>
      <c r="E506" s="89"/>
      <c r="F506" s="90"/>
      <c r="G506" s="90"/>
      <c r="H506" s="90"/>
      <c r="I506" s="90">
        <v>47995600</v>
      </c>
      <c r="J506" s="90"/>
      <c r="K506" s="90"/>
      <c r="L506" s="90"/>
      <c r="M506" s="90"/>
      <c r="N506" s="91"/>
      <c r="O506" s="91"/>
      <c r="P506" s="91">
        <v>43115443.08</v>
      </c>
      <c r="Q506" s="91"/>
      <c r="R506" s="91"/>
    </row>
    <row r="507" spans="1:18" ht="78.75">
      <c r="A507" s="92" t="s">
        <v>1371</v>
      </c>
      <c r="B507" s="52">
        <v>10</v>
      </c>
      <c r="C507" s="52" t="s">
        <v>1372</v>
      </c>
      <c r="D507" s="86" t="str">
        <f t="shared" si="7"/>
        <v>000 2 02 03060 00 0000 151</v>
      </c>
      <c r="E507" s="89">
        <v>7373200</v>
      </c>
      <c r="F507" s="90">
        <v>7373200</v>
      </c>
      <c r="G507" s="90">
        <v>7373200</v>
      </c>
      <c r="H507" s="90"/>
      <c r="I507" s="90"/>
      <c r="J507" s="90"/>
      <c r="K507" s="90"/>
      <c r="L507" s="90">
        <v>7373200</v>
      </c>
      <c r="M507" s="90">
        <v>7373200</v>
      </c>
      <c r="N507" s="91">
        <v>7373200</v>
      </c>
      <c r="O507" s="91"/>
      <c r="P507" s="91"/>
      <c r="Q507" s="91"/>
      <c r="R507" s="91"/>
    </row>
    <row r="508" spans="1:18" ht="90">
      <c r="A508" s="92" t="s">
        <v>1373</v>
      </c>
      <c r="B508" s="52">
        <v>10</v>
      </c>
      <c r="C508" s="52" t="s">
        <v>1374</v>
      </c>
      <c r="D508" s="86" t="str">
        <f t="shared" si="7"/>
        <v>000 2 02 03060 02 0000 151</v>
      </c>
      <c r="E508" s="89">
        <v>7373200</v>
      </c>
      <c r="F508" s="90">
        <v>7373200</v>
      </c>
      <c r="G508" s="90">
        <v>7373200</v>
      </c>
      <c r="H508" s="90"/>
      <c r="I508" s="90"/>
      <c r="J508" s="90"/>
      <c r="K508" s="90"/>
      <c r="L508" s="90">
        <v>7373200</v>
      </c>
      <c r="M508" s="90">
        <v>7373200</v>
      </c>
      <c r="N508" s="91">
        <v>7373200</v>
      </c>
      <c r="O508" s="91"/>
      <c r="P508" s="91"/>
      <c r="Q508" s="91"/>
      <c r="R508" s="91"/>
    </row>
    <row r="509" spans="1:18" ht="56.25">
      <c r="A509" s="92" t="s">
        <v>1375</v>
      </c>
      <c r="B509" s="52">
        <v>10</v>
      </c>
      <c r="C509" s="52" t="s">
        <v>1376</v>
      </c>
      <c r="D509" s="86" t="str">
        <f t="shared" si="7"/>
        <v>000 2 02 03066 02 0000 151</v>
      </c>
      <c r="E509" s="89">
        <v>293619700</v>
      </c>
      <c r="F509" s="90">
        <v>293619700</v>
      </c>
      <c r="G509" s="90">
        <v>293619700</v>
      </c>
      <c r="H509" s="90"/>
      <c r="I509" s="90"/>
      <c r="J509" s="90"/>
      <c r="K509" s="90"/>
      <c r="L509" s="90">
        <v>293619700</v>
      </c>
      <c r="M509" s="90">
        <v>293619700</v>
      </c>
      <c r="N509" s="91">
        <v>293619700</v>
      </c>
      <c r="O509" s="91"/>
      <c r="P509" s="91"/>
      <c r="Q509" s="91"/>
      <c r="R509" s="91"/>
    </row>
    <row r="510" spans="1:18" ht="67.5">
      <c r="A510" s="92" t="s">
        <v>1377</v>
      </c>
      <c r="B510" s="52">
        <v>10</v>
      </c>
      <c r="C510" s="52" t="s">
        <v>1378</v>
      </c>
      <c r="D510" s="86" t="str">
        <f t="shared" si="7"/>
        <v>000 2 02 03067 02 0000 151</v>
      </c>
      <c r="E510" s="89">
        <v>140103500</v>
      </c>
      <c r="F510" s="90">
        <v>140103500</v>
      </c>
      <c r="G510" s="90">
        <v>140103500</v>
      </c>
      <c r="H510" s="90"/>
      <c r="I510" s="90"/>
      <c r="J510" s="90"/>
      <c r="K510" s="90"/>
      <c r="L510" s="90">
        <v>140103500</v>
      </c>
      <c r="M510" s="90">
        <v>140103500</v>
      </c>
      <c r="N510" s="91">
        <v>140103500</v>
      </c>
      <c r="O510" s="91"/>
      <c r="P510" s="91"/>
      <c r="Q510" s="91"/>
      <c r="R510" s="91"/>
    </row>
    <row r="511" spans="1:18" ht="78.75">
      <c r="A511" s="92" t="s">
        <v>1379</v>
      </c>
      <c r="B511" s="52">
        <v>10</v>
      </c>
      <c r="C511" s="52" t="s">
        <v>1380</v>
      </c>
      <c r="D511" s="86" t="str">
        <f t="shared" si="7"/>
        <v>000 2 02 03068 00 0000 151</v>
      </c>
      <c r="E511" s="89">
        <v>644636100</v>
      </c>
      <c r="F511" s="90">
        <v>644636100</v>
      </c>
      <c r="G511" s="90">
        <v>644636100</v>
      </c>
      <c r="H511" s="90"/>
      <c r="I511" s="90"/>
      <c r="J511" s="90"/>
      <c r="K511" s="90"/>
      <c r="L511" s="90">
        <v>644636100</v>
      </c>
      <c r="M511" s="90">
        <v>644636100</v>
      </c>
      <c r="N511" s="91">
        <v>644636100</v>
      </c>
      <c r="O511" s="91"/>
      <c r="P511" s="91"/>
      <c r="Q511" s="91"/>
      <c r="R511" s="91"/>
    </row>
    <row r="512" spans="1:18" ht="78.75">
      <c r="A512" s="92" t="s">
        <v>1381</v>
      </c>
      <c r="B512" s="52">
        <v>10</v>
      </c>
      <c r="C512" s="52" t="s">
        <v>1382</v>
      </c>
      <c r="D512" s="86" t="str">
        <f t="shared" si="7"/>
        <v>000 2 02 03068 02 0000 151</v>
      </c>
      <c r="E512" s="89">
        <v>644636100</v>
      </c>
      <c r="F512" s="90">
        <v>644636100</v>
      </c>
      <c r="G512" s="90">
        <v>644636100</v>
      </c>
      <c r="H512" s="90"/>
      <c r="I512" s="90"/>
      <c r="J512" s="90"/>
      <c r="K512" s="90"/>
      <c r="L512" s="90">
        <v>644636100</v>
      </c>
      <c r="M512" s="90">
        <v>644636100</v>
      </c>
      <c r="N512" s="91">
        <v>644636100</v>
      </c>
      <c r="O512" s="91"/>
      <c r="P512" s="91"/>
      <c r="Q512" s="91"/>
      <c r="R512" s="91"/>
    </row>
    <row r="513" spans="1:18" ht="90">
      <c r="A513" s="92" t="s">
        <v>1383</v>
      </c>
      <c r="B513" s="52">
        <v>10</v>
      </c>
      <c r="C513" s="52" t="s">
        <v>1384</v>
      </c>
      <c r="D513" s="86" t="str">
        <f t="shared" si="7"/>
        <v>000 2 02 03069 00 0000 151</v>
      </c>
      <c r="E513" s="89">
        <v>1500134800</v>
      </c>
      <c r="F513" s="90">
        <v>1500134800</v>
      </c>
      <c r="G513" s="90">
        <v>1500134800</v>
      </c>
      <c r="H513" s="90">
        <v>1204388200</v>
      </c>
      <c r="I513" s="90">
        <v>726236800</v>
      </c>
      <c r="J513" s="90"/>
      <c r="K513" s="90"/>
      <c r="L513" s="90">
        <v>1500134800</v>
      </c>
      <c r="M513" s="90">
        <v>1500134800</v>
      </c>
      <c r="N513" s="91">
        <v>1500134800</v>
      </c>
      <c r="O513" s="91">
        <v>1204387200</v>
      </c>
      <c r="P513" s="91">
        <v>726126800</v>
      </c>
      <c r="Q513" s="91"/>
      <c r="R513" s="91"/>
    </row>
    <row r="514" spans="1:18" ht="101.25">
      <c r="A514" s="92" t="s">
        <v>1385</v>
      </c>
      <c r="B514" s="52">
        <v>10</v>
      </c>
      <c r="C514" s="52" t="s">
        <v>1386</v>
      </c>
      <c r="D514" s="86" t="str">
        <f t="shared" si="7"/>
        <v>000 2 02 03069 02 0000 151</v>
      </c>
      <c r="E514" s="89">
        <v>1500134800</v>
      </c>
      <c r="F514" s="90">
        <v>1500134800</v>
      </c>
      <c r="G514" s="90">
        <v>1500134800</v>
      </c>
      <c r="H514" s="90"/>
      <c r="I514" s="90"/>
      <c r="J514" s="90"/>
      <c r="K514" s="90"/>
      <c r="L514" s="90">
        <v>1500134800</v>
      </c>
      <c r="M514" s="90">
        <v>1500134800</v>
      </c>
      <c r="N514" s="91">
        <v>1500134800</v>
      </c>
      <c r="O514" s="91"/>
      <c r="P514" s="91"/>
      <c r="Q514" s="91"/>
      <c r="R514" s="91"/>
    </row>
    <row r="515" spans="1:18" ht="90">
      <c r="A515" s="92" t="s">
        <v>1387</v>
      </c>
      <c r="B515" s="52">
        <v>10</v>
      </c>
      <c r="C515" s="52" t="s">
        <v>1388</v>
      </c>
      <c r="D515" s="86" t="str">
        <f t="shared" si="7"/>
        <v>000 2 02 03069 04 0000 151</v>
      </c>
      <c r="E515" s="89"/>
      <c r="F515" s="90"/>
      <c r="G515" s="90"/>
      <c r="H515" s="90">
        <v>1204388200</v>
      </c>
      <c r="I515" s="90"/>
      <c r="J515" s="90"/>
      <c r="K515" s="90"/>
      <c r="L515" s="90"/>
      <c r="M515" s="90"/>
      <c r="N515" s="91"/>
      <c r="O515" s="91">
        <v>1204387200</v>
      </c>
      <c r="P515" s="91"/>
      <c r="Q515" s="91"/>
      <c r="R515" s="91"/>
    </row>
    <row r="516" spans="1:18" ht="90">
      <c r="A516" s="92" t="s">
        <v>1389</v>
      </c>
      <c r="B516" s="52">
        <v>10</v>
      </c>
      <c r="C516" s="52" t="s">
        <v>1390</v>
      </c>
      <c r="D516" s="86" t="str">
        <f t="shared" si="7"/>
        <v>000 2 02 03069 05 0000 151</v>
      </c>
      <c r="E516" s="89"/>
      <c r="F516" s="90"/>
      <c r="G516" s="90"/>
      <c r="H516" s="90"/>
      <c r="I516" s="90">
        <v>726236800</v>
      </c>
      <c r="J516" s="90"/>
      <c r="K516" s="90"/>
      <c r="L516" s="90"/>
      <c r="M516" s="90"/>
      <c r="N516" s="91"/>
      <c r="O516" s="91"/>
      <c r="P516" s="91">
        <v>726126800</v>
      </c>
      <c r="Q516" s="91"/>
      <c r="R516" s="91"/>
    </row>
    <row r="517" spans="1:18" ht="67.5">
      <c r="A517" s="92" t="s">
        <v>1391</v>
      </c>
      <c r="B517" s="52">
        <v>10</v>
      </c>
      <c r="C517" s="52" t="s">
        <v>1392</v>
      </c>
      <c r="D517" s="86" t="str">
        <f t="shared" si="7"/>
        <v>000 2 02 03070 00 0000 151</v>
      </c>
      <c r="E517" s="89">
        <v>78867300</v>
      </c>
      <c r="F517" s="90">
        <v>78867300</v>
      </c>
      <c r="G517" s="90">
        <v>78867300</v>
      </c>
      <c r="H517" s="90">
        <v>66263000</v>
      </c>
      <c r="I517" s="90">
        <v>12722400</v>
      </c>
      <c r="J517" s="90"/>
      <c r="K517" s="90"/>
      <c r="L517" s="90">
        <v>78867300</v>
      </c>
      <c r="M517" s="90">
        <v>78867300</v>
      </c>
      <c r="N517" s="91">
        <v>78867300</v>
      </c>
      <c r="O517" s="91">
        <v>66262500</v>
      </c>
      <c r="P517" s="91">
        <v>12192300</v>
      </c>
      <c r="Q517" s="91"/>
      <c r="R517" s="91"/>
    </row>
    <row r="518" spans="1:18" ht="78.75">
      <c r="A518" s="92" t="s">
        <v>1393</v>
      </c>
      <c r="B518" s="52">
        <v>10</v>
      </c>
      <c r="C518" s="52" t="s">
        <v>1394</v>
      </c>
      <c r="D518" s="86" t="str">
        <f t="shared" si="7"/>
        <v>000 2 02 03070 02 0000 151</v>
      </c>
      <c r="E518" s="89">
        <v>78867300</v>
      </c>
      <c r="F518" s="90">
        <v>78867300</v>
      </c>
      <c r="G518" s="90">
        <v>78867300</v>
      </c>
      <c r="H518" s="90"/>
      <c r="I518" s="90"/>
      <c r="J518" s="90"/>
      <c r="K518" s="90"/>
      <c r="L518" s="90">
        <v>78867300</v>
      </c>
      <c r="M518" s="90">
        <v>78867300</v>
      </c>
      <c r="N518" s="91">
        <v>78867300</v>
      </c>
      <c r="O518" s="91"/>
      <c r="P518" s="91"/>
      <c r="Q518" s="91"/>
      <c r="R518" s="91"/>
    </row>
    <row r="519" spans="1:18" ht="78.75">
      <c r="A519" s="92" t="s">
        <v>1395</v>
      </c>
      <c r="B519" s="52">
        <v>10</v>
      </c>
      <c r="C519" s="52" t="s">
        <v>1396</v>
      </c>
      <c r="D519" s="86" t="str">
        <f t="shared" si="7"/>
        <v>000 2 02 03070 04 0000 151</v>
      </c>
      <c r="E519" s="89"/>
      <c r="F519" s="90"/>
      <c r="G519" s="90"/>
      <c r="H519" s="90">
        <v>66263000</v>
      </c>
      <c r="I519" s="90"/>
      <c r="J519" s="90"/>
      <c r="K519" s="90"/>
      <c r="L519" s="90"/>
      <c r="M519" s="90"/>
      <c r="N519" s="91"/>
      <c r="O519" s="91">
        <v>66262500</v>
      </c>
      <c r="P519" s="91"/>
      <c r="Q519" s="91"/>
      <c r="R519" s="91"/>
    </row>
    <row r="520" spans="1:18" ht="78.75">
      <c r="A520" s="92" t="s">
        <v>1397</v>
      </c>
      <c r="B520" s="52">
        <v>10</v>
      </c>
      <c r="C520" s="52" t="s">
        <v>1398</v>
      </c>
      <c r="D520" s="86" t="str">
        <f t="shared" si="7"/>
        <v>000 2 02 03070 05 0000 151</v>
      </c>
      <c r="E520" s="89"/>
      <c r="F520" s="90"/>
      <c r="G520" s="90"/>
      <c r="H520" s="90"/>
      <c r="I520" s="90">
        <v>12722400</v>
      </c>
      <c r="J520" s="90"/>
      <c r="K520" s="90"/>
      <c r="L520" s="90"/>
      <c r="M520" s="90"/>
      <c r="N520" s="91"/>
      <c r="O520" s="91"/>
      <c r="P520" s="91">
        <v>12192300</v>
      </c>
      <c r="Q520" s="91"/>
      <c r="R520" s="91"/>
    </row>
    <row r="521" spans="1:18" ht="56.25">
      <c r="A521" s="92" t="s">
        <v>1399</v>
      </c>
      <c r="B521" s="52">
        <v>10</v>
      </c>
      <c r="C521" s="52" t="s">
        <v>1400</v>
      </c>
      <c r="D521" s="86" t="str">
        <f t="shared" si="7"/>
        <v>000 2 02 03071 02 0000 151</v>
      </c>
      <c r="E521" s="89">
        <v>923200</v>
      </c>
      <c r="F521" s="90">
        <v>923200</v>
      </c>
      <c r="G521" s="90">
        <v>923200</v>
      </c>
      <c r="H521" s="90"/>
      <c r="I521" s="90"/>
      <c r="J521" s="90"/>
      <c r="K521" s="90"/>
      <c r="L521" s="90">
        <v>923200</v>
      </c>
      <c r="M521" s="90">
        <v>923200</v>
      </c>
      <c r="N521" s="91">
        <v>923200</v>
      </c>
      <c r="O521" s="91"/>
      <c r="P521" s="91"/>
      <c r="Q521" s="91"/>
      <c r="R521" s="91"/>
    </row>
    <row r="522" spans="1:18" ht="12.75">
      <c r="A522" s="92" t="s">
        <v>1401</v>
      </c>
      <c r="B522" s="52">
        <v>10</v>
      </c>
      <c r="C522" s="52" t="s">
        <v>1402</v>
      </c>
      <c r="D522" s="86" t="str">
        <f t="shared" si="7"/>
        <v>000 2 02 03999 00 0000 151</v>
      </c>
      <c r="E522" s="89">
        <v>312830</v>
      </c>
      <c r="F522" s="90">
        <v>312830</v>
      </c>
      <c r="G522" s="90">
        <v>312830</v>
      </c>
      <c r="H522" s="90">
        <v>176155950</v>
      </c>
      <c r="I522" s="90">
        <v>39988985</v>
      </c>
      <c r="J522" s="90">
        <v>921000</v>
      </c>
      <c r="K522" s="90"/>
      <c r="L522" s="90">
        <v>311187.93</v>
      </c>
      <c r="M522" s="90">
        <v>311187.93</v>
      </c>
      <c r="N522" s="91">
        <v>311187.93</v>
      </c>
      <c r="O522" s="91">
        <v>176076660.84</v>
      </c>
      <c r="P522" s="91">
        <v>41947902.23</v>
      </c>
      <c r="Q522" s="91">
        <v>921000</v>
      </c>
      <c r="R522" s="91"/>
    </row>
    <row r="523" spans="1:18" ht="22.5">
      <c r="A523" s="92" t="s">
        <v>1403</v>
      </c>
      <c r="B523" s="52">
        <v>10</v>
      </c>
      <c r="C523" s="52" t="s">
        <v>1404</v>
      </c>
      <c r="D523" s="86" t="str">
        <f t="shared" si="7"/>
        <v>000 2 02 03999 02 0000 151</v>
      </c>
      <c r="E523" s="89">
        <v>312830</v>
      </c>
      <c r="F523" s="90">
        <v>312830</v>
      </c>
      <c r="G523" s="90">
        <v>312830</v>
      </c>
      <c r="H523" s="90"/>
      <c r="I523" s="90"/>
      <c r="J523" s="90"/>
      <c r="K523" s="90"/>
      <c r="L523" s="90">
        <v>311187.93</v>
      </c>
      <c r="M523" s="90">
        <v>311187.93</v>
      </c>
      <c r="N523" s="91">
        <v>311187.93</v>
      </c>
      <c r="O523" s="91"/>
      <c r="P523" s="91"/>
      <c r="Q523" s="91"/>
      <c r="R523" s="91"/>
    </row>
    <row r="524" spans="1:18" ht="12.75">
      <c r="A524" s="92" t="s">
        <v>1405</v>
      </c>
      <c r="B524" s="52">
        <v>10</v>
      </c>
      <c r="C524" s="52" t="s">
        <v>1406</v>
      </c>
      <c r="D524" s="86" t="str">
        <f t="shared" si="7"/>
        <v>000 2 02 03999 04 0000 151</v>
      </c>
      <c r="E524" s="89"/>
      <c r="F524" s="90"/>
      <c r="G524" s="90"/>
      <c r="H524" s="90">
        <v>176155950</v>
      </c>
      <c r="I524" s="90"/>
      <c r="J524" s="90"/>
      <c r="K524" s="90"/>
      <c r="L524" s="90"/>
      <c r="M524" s="90"/>
      <c r="N524" s="91"/>
      <c r="O524" s="91">
        <v>176076660.84</v>
      </c>
      <c r="P524" s="91"/>
      <c r="Q524" s="91"/>
      <c r="R524" s="91"/>
    </row>
    <row r="525" spans="1:18" ht="22.5">
      <c r="A525" s="92" t="s">
        <v>1407</v>
      </c>
      <c r="B525" s="52">
        <v>10</v>
      </c>
      <c r="C525" s="52" t="s">
        <v>1408</v>
      </c>
      <c r="D525" s="86" t="str">
        <f t="shared" si="7"/>
        <v>000 2 02 03999 05 0000 151</v>
      </c>
      <c r="E525" s="89"/>
      <c r="F525" s="90"/>
      <c r="G525" s="90"/>
      <c r="H525" s="90"/>
      <c r="I525" s="90">
        <v>39988985</v>
      </c>
      <c r="J525" s="90"/>
      <c r="K525" s="90"/>
      <c r="L525" s="90"/>
      <c r="M525" s="90"/>
      <c r="N525" s="91"/>
      <c r="O525" s="91"/>
      <c r="P525" s="91">
        <v>41947902.23</v>
      </c>
      <c r="Q525" s="91"/>
      <c r="R525" s="91"/>
    </row>
    <row r="526" spans="1:18" ht="12.75">
      <c r="A526" s="92" t="s">
        <v>1409</v>
      </c>
      <c r="B526" s="52">
        <v>10</v>
      </c>
      <c r="C526" s="52" t="s">
        <v>1410</v>
      </c>
      <c r="D526" s="86" t="str">
        <f t="shared" si="7"/>
        <v>000 2 02 03999 10 0000 151</v>
      </c>
      <c r="E526" s="89"/>
      <c r="F526" s="90"/>
      <c r="G526" s="90"/>
      <c r="H526" s="90"/>
      <c r="I526" s="90"/>
      <c r="J526" s="90">
        <v>921000</v>
      </c>
      <c r="K526" s="90"/>
      <c r="L526" s="90"/>
      <c r="M526" s="90"/>
      <c r="N526" s="91"/>
      <c r="O526" s="91"/>
      <c r="P526" s="91"/>
      <c r="Q526" s="91">
        <v>921000</v>
      </c>
      <c r="R526" s="91"/>
    </row>
    <row r="527" spans="1:18" ht="12.75">
      <c r="A527" s="92" t="s">
        <v>1411</v>
      </c>
      <c r="B527" s="52">
        <v>10</v>
      </c>
      <c r="C527" s="52" t="s">
        <v>1412</v>
      </c>
      <c r="D527" s="86" t="str">
        <f t="shared" si="7"/>
        <v>000 2 02 04000 00 0000 151</v>
      </c>
      <c r="E527" s="89">
        <v>1482125891.14</v>
      </c>
      <c r="F527" s="90">
        <v>1482125891.14</v>
      </c>
      <c r="G527" s="90">
        <v>1482125891.14</v>
      </c>
      <c r="H527" s="90">
        <v>4792000</v>
      </c>
      <c r="I527" s="90">
        <v>995137568.34</v>
      </c>
      <c r="J527" s="90">
        <v>90345034.38</v>
      </c>
      <c r="K527" s="90"/>
      <c r="L527" s="90">
        <v>1482125891.04</v>
      </c>
      <c r="M527" s="90">
        <v>1482125891.04</v>
      </c>
      <c r="N527" s="91">
        <v>1482125891.04</v>
      </c>
      <c r="O527" s="91">
        <v>4792000</v>
      </c>
      <c r="P527" s="91">
        <v>935727808.81</v>
      </c>
      <c r="Q527" s="91">
        <v>89374609.19</v>
      </c>
      <c r="R527" s="91"/>
    </row>
    <row r="528" spans="1:18" ht="33.75">
      <c r="A528" s="92" t="s">
        <v>1413</v>
      </c>
      <c r="B528" s="52">
        <v>10</v>
      </c>
      <c r="C528" s="52" t="s">
        <v>1414</v>
      </c>
      <c r="D528" s="86" t="str">
        <f t="shared" si="7"/>
        <v>000 2 02 04001 00 0000 151</v>
      </c>
      <c r="E528" s="89">
        <v>7554067.73</v>
      </c>
      <c r="F528" s="90">
        <v>7554067.73</v>
      </c>
      <c r="G528" s="90">
        <v>7554067.73</v>
      </c>
      <c r="H528" s="90"/>
      <c r="I528" s="90"/>
      <c r="J528" s="90"/>
      <c r="K528" s="90"/>
      <c r="L528" s="90">
        <v>7554067.73</v>
      </c>
      <c r="M528" s="90">
        <v>7554067.73</v>
      </c>
      <c r="N528" s="91">
        <v>7554067.73</v>
      </c>
      <c r="O528" s="91"/>
      <c r="P528" s="91"/>
      <c r="Q528" s="91"/>
      <c r="R528" s="91"/>
    </row>
    <row r="529" spans="1:18" ht="45">
      <c r="A529" s="92" t="s">
        <v>1415</v>
      </c>
      <c r="B529" s="52">
        <v>10</v>
      </c>
      <c r="C529" s="52" t="s">
        <v>1416</v>
      </c>
      <c r="D529" s="86" t="str">
        <f aca="true" t="shared" si="8" ref="D529:D592">IF(LEFT(C529,5)="000 8","X",C529)</f>
        <v>000 2 02 04001 02 0000 151</v>
      </c>
      <c r="E529" s="89">
        <v>7554067.73</v>
      </c>
      <c r="F529" s="90">
        <v>7554067.73</v>
      </c>
      <c r="G529" s="90">
        <v>7554067.73</v>
      </c>
      <c r="H529" s="90"/>
      <c r="I529" s="90"/>
      <c r="J529" s="90"/>
      <c r="K529" s="90"/>
      <c r="L529" s="90">
        <v>7554067.73</v>
      </c>
      <c r="M529" s="90">
        <v>7554067.73</v>
      </c>
      <c r="N529" s="91">
        <v>7554067.73</v>
      </c>
      <c r="O529" s="91"/>
      <c r="P529" s="91"/>
      <c r="Q529" s="91"/>
      <c r="R529" s="91"/>
    </row>
    <row r="530" spans="1:18" ht="33.75">
      <c r="A530" s="92" t="s">
        <v>1417</v>
      </c>
      <c r="B530" s="52">
        <v>10</v>
      </c>
      <c r="C530" s="52" t="s">
        <v>1418</v>
      </c>
      <c r="D530" s="86" t="str">
        <f t="shared" si="8"/>
        <v>000 2 02 04002 00 0000 151</v>
      </c>
      <c r="E530" s="89">
        <v>1305523.41</v>
      </c>
      <c r="F530" s="90">
        <v>1305523.41</v>
      </c>
      <c r="G530" s="90">
        <v>1305523.41</v>
      </c>
      <c r="H530" s="90"/>
      <c r="I530" s="90"/>
      <c r="J530" s="90"/>
      <c r="K530" s="90"/>
      <c r="L530" s="90">
        <v>1305523.41</v>
      </c>
      <c r="M530" s="90">
        <v>1305523.41</v>
      </c>
      <c r="N530" s="91">
        <v>1305523.41</v>
      </c>
      <c r="O530" s="91"/>
      <c r="P530" s="91"/>
      <c r="Q530" s="91"/>
      <c r="R530" s="91"/>
    </row>
    <row r="531" spans="1:18" ht="45">
      <c r="A531" s="92" t="s">
        <v>1419</v>
      </c>
      <c r="B531" s="52">
        <v>10</v>
      </c>
      <c r="C531" s="52" t="s">
        <v>1420</v>
      </c>
      <c r="D531" s="86" t="str">
        <f t="shared" si="8"/>
        <v>000 2 02 04002 02 0000 151</v>
      </c>
      <c r="E531" s="89">
        <v>1305523.41</v>
      </c>
      <c r="F531" s="90">
        <v>1305523.41</v>
      </c>
      <c r="G531" s="90">
        <v>1305523.41</v>
      </c>
      <c r="H531" s="90"/>
      <c r="I531" s="90"/>
      <c r="J531" s="90"/>
      <c r="K531" s="90"/>
      <c r="L531" s="90">
        <v>1305523.41</v>
      </c>
      <c r="M531" s="90">
        <v>1305523.41</v>
      </c>
      <c r="N531" s="91">
        <v>1305523.41</v>
      </c>
      <c r="O531" s="91"/>
      <c r="P531" s="91"/>
      <c r="Q531" s="91"/>
      <c r="R531" s="91"/>
    </row>
    <row r="532" spans="1:18" ht="78.75">
      <c r="A532" s="92" t="s">
        <v>1421</v>
      </c>
      <c r="B532" s="52">
        <v>10</v>
      </c>
      <c r="C532" s="52" t="s">
        <v>1422</v>
      </c>
      <c r="D532" s="86" t="str">
        <f t="shared" si="8"/>
        <v>000 2 02 04005 00 0000 151</v>
      </c>
      <c r="E532" s="89">
        <v>347858600</v>
      </c>
      <c r="F532" s="90">
        <v>347858600</v>
      </c>
      <c r="G532" s="90">
        <v>347858600</v>
      </c>
      <c r="H532" s="90"/>
      <c r="I532" s="90"/>
      <c r="J532" s="90"/>
      <c r="K532" s="90"/>
      <c r="L532" s="90">
        <v>347858600</v>
      </c>
      <c r="M532" s="90">
        <v>347858600</v>
      </c>
      <c r="N532" s="91">
        <v>347858600</v>
      </c>
      <c r="O532" s="91"/>
      <c r="P532" s="91"/>
      <c r="Q532" s="91"/>
      <c r="R532" s="91"/>
    </row>
    <row r="533" spans="1:18" ht="90">
      <c r="A533" s="92" t="s">
        <v>1423</v>
      </c>
      <c r="B533" s="52">
        <v>10</v>
      </c>
      <c r="C533" s="52" t="s">
        <v>1424</v>
      </c>
      <c r="D533" s="86" t="str">
        <f t="shared" si="8"/>
        <v>000 2 02 04005 02 0000 151</v>
      </c>
      <c r="E533" s="89">
        <v>347858600</v>
      </c>
      <c r="F533" s="90">
        <v>347858600</v>
      </c>
      <c r="G533" s="90">
        <v>347858600</v>
      </c>
      <c r="H533" s="90"/>
      <c r="I533" s="90"/>
      <c r="J533" s="90"/>
      <c r="K533" s="90"/>
      <c r="L533" s="90">
        <v>347858600</v>
      </c>
      <c r="M533" s="90">
        <v>347858600</v>
      </c>
      <c r="N533" s="91">
        <v>347858600</v>
      </c>
      <c r="O533" s="91"/>
      <c r="P533" s="91"/>
      <c r="Q533" s="91"/>
      <c r="R533" s="91"/>
    </row>
    <row r="534" spans="1:18" ht="56.25">
      <c r="A534" s="92" t="s">
        <v>1425</v>
      </c>
      <c r="B534" s="52">
        <v>10</v>
      </c>
      <c r="C534" s="52" t="s">
        <v>1426</v>
      </c>
      <c r="D534" s="86" t="str">
        <f t="shared" si="8"/>
        <v>000 2 02 04014 00 0000 151</v>
      </c>
      <c r="E534" s="89"/>
      <c r="F534" s="90"/>
      <c r="G534" s="90"/>
      <c r="H534" s="90"/>
      <c r="I534" s="90">
        <v>992351568.34</v>
      </c>
      <c r="J534" s="90">
        <v>30571931.93</v>
      </c>
      <c r="K534" s="90"/>
      <c r="L534" s="90"/>
      <c r="M534" s="90"/>
      <c r="N534" s="91"/>
      <c r="O534" s="91"/>
      <c r="P534" s="91">
        <v>932941808.81</v>
      </c>
      <c r="Q534" s="91">
        <v>29601741.56</v>
      </c>
      <c r="R534" s="91"/>
    </row>
    <row r="535" spans="1:18" ht="67.5">
      <c r="A535" s="92" t="s">
        <v>1427</v>
      </c>
      <c r="B535" s="52">
        <v>10</v>
      </c>
      <c r="C535" s="52" t="s">
        <v>1428</v>
      </c>
      <c r="D535" s="86" t="str">
        <f t="shared" si="8"/>
        <v>000 2 02 04014 05 0000 151</v>
      </c>
      <c r="E535" s="89"/>
      <c r="F535" s="90"/>
      <c r="G535" s="90"/>
      <c r="H535" s="90"/>
      <c r="I535" s="90">
        <v>992351568.34</v>
      </c>
      <c r="J535" s="90"/>
      <c r="K535" s="90"/>
      <c r="L535" s="90"/>
      <c r="M535" s="90"/>
      <c r="N535" s="91"/>
      <c r="O535" s="91"/>
      <c r="P535" s="91">
        <v>932941808.81</v>
      </c>
      <c r="Q535" s="91"/>
      <c r="R535" s="91"/>
    </row>
    <row r="536" spans="1:18" ht="67.5">
      <c r="A536" s="92" t="s">
        <v>1429</v>
      </c>
      <c r="B536" s="52">
        <v>10</v>
      </c>
      <c r="C536" s="52" t="s">
        <v>1430</v>
      </c>
      <c r="D536" s="86" t="str">
        <f t="shared" si="8"/>
        <v>000 2 02 04014 10 0000 151</v>
      </c>
      <c r="E536" s="89"/>
      <c r="F536" s="90"/>
      <c r="G536" s="90"/>
      <c r="H536" s="90"/>
      <c r="I536" s="90"/>
      <c r="J536" s="90">
        <v>30571931.93</v>
      </c>
      <c r="K536" s="90"/>
      <c r="L536" s="90"/>
      <c r="M536" s="90"/>
      <c r="N536" s="91"/>
      <c r="O536" s="91"/>
      <c r="P536" s="91"/>
      <c r="Q536" s="91">
        <v>29601741.56</v>
      </c>
      <c r="R536" s="91"/>
    </row>
    <row r="537" spans="1:18" ht="45">
      <c r="A537" s="92" t="s">
        <v>1431</v>
      </c>
      <c r="B537" s="52">
        <v>10</v>
      </c>
      <c r="C537" s="52" t="s">
        <v>1432</v>
      </c>
      <c r="D537" s="86" t="str">
        <f t="shared" si="8"/>
        <v>000 2 02 04017 00 0000 151</v>
      </c>
      <c r="E537" s="89">
        <v>276441400</v>
      </c>
      <c r="F537" s="90">
        <v>276441400</v>
      </c>
      <c r="G537" s="90">
        <v>276441400</v>
      </c>
      <c r="H537" s="90"/>
      <c r="I537" s="90"/>
      <c r="J537" s="90"/>
      <c r="K537" s="90"/>
      <c r="L537" s="90">
        <v>276441400</v>
      </c>
      <c r="M537" s="90">
        <v>276441400</v>
      </c>
      <c r="N537" s="91">
        <v>276441400</v>
      </c>
      <c r="O537" s="91"/>
      <c r="P537" s="91"/>
      <c r="Q537" s="91"/>
      <c r="R537" s="91"/>
    </row>
    <row r="538" spans="1:18" ht="45">
      <c r="A538" s="92" t="s">
        <v>1433</v>
      </c>
      <c r="B538" s="52">
        <v>10</v>
      </c>
      <c r="C538" s="52" t="s">
        <v>1434</v>
      </c>
      <c r="D538" s="86" t="str">
        <f t="shared" si="8"/>
        <v>000 2 02 04017 02 0000 151</v>
      </c>
      <c r="E538" s="89">
        <v>276441400</v>
      </c>
      <c r="F538" s="90">
        <v>276441400</v>
      </c>
      <c r="G538" s="90">
        <v>276441400</v>
      </c>
      <c r="H538" s="90"/>
      <c r="I538" s="90"/>
      <c r="J538" s="90"/>
      <c r="K538" s="90"/>
      <c r="L538" s="90">
        <v>276441400</v>
      </c>
      <c r="M538" s="90">
        <v>276441400</v>
      </c>
      <c r="N538" s="91">
        <v>276441400</v>
      </c>
      <c r="O538" s="91"/>
      <c r="P538" s="91"/>
      <c r="Q538" s="91"/>
      <c r="R538" s="91"/>
    </row>
    <row r="539" spans="1:18" ht="45">
      <c r="A539" s="92" t="s">
        <v>1435</v>
      </c>
      <c r="B539" s="52">
        <v>10</v>
      </c>
      <c r="C539" s="52" t="s">
        <v>1436</v>
      </c>
      <c r="D539" s="86" t="str">
        <f t="shared" si="8"/>
        <v>000 2 02 04020 02 0000 151</v>
      </c>
      <c r="E539" s="89">
        <v>50000</v>
      </c>
      <c r="F539" s="90">
        <v>50000</v>
      </c>
      <c r="G539" s="90">
        <v>50000</v>
      </c>
      <c r="H539" s="90"/>
      <c r="I539" s="90"/>
      <c r="J539" s="90"/>
      <c r="K539" s="90"/>
      <c r="L539" s="90">
        <v>50000</v>
      </c>
      <c r="M539" s="90">
        <v>50000</v>
      </c>
      <c r="N539" s="91">
        <v>50000</v>
      </c>
      <c r="O539" s="91"/>
      <c r="P539" s="91"/>
      <c r="Q539" s="91"/>
      <c r="R539" s="91"/>
    </row>
    <row r="540" spans="1:18" ht="56.25">
      <c r="A540" s="92" t="s">
        <v>1437</v>
      </c>
      <c r="B540" s="52">
        <v>10</v>
      </c>
      <c r="C540" s="52" t="s">
        <v>1438</v>
      </c>
      <c r="D540" s="86" t="str">
        <f t="shared" si="8"/>
        <v>000 2 02 04025 00 0000 151</v>
      </c>
      <c r="E540" s="89">
        <v>7578000</v>
      </c>
      <c r="F540" s="90">
        <v>7578000</v>
      </c>
      <c r="G540" s="90">
        <v>7578000</v>
      </c>
      <c r="H540" s="90">
        <v>4792000</v>
      </c>
      <c r="I540" s="90">
        <v>2786000</v>
      </c>
      <c r="J540" s="90"/>
      <c r="K540" s="90"/>
      <c r="L540" s="90">
        <v>7578000</v>
      </c>
      <c r="M540" s="90">
        <v>7578000</v>
      </c>
      <c r="N540" s="91">
        <v>7578000</v>
      </c>
      <c r="O540" s="91">
        <v>4792000</v>
      </c>
      <c r="P540" s="91">
        <v>2786000</v>
      </c>
      <c r="Q540" s="91"/>
      <c r="R540" s="91"/>
    </row>
    <row r="541" spans="1:18" ht="56.25">
      <c r="A541" s="92" t="s">
        <v>1439</v>
      </c>
      <c r="B541" s="52">
        <v>10</v>
      </c>
      <c r="C541" s="52" t="s">
        <v>1440</v>
      </c>
      <c r="D541" s="86" t="str">
        <f t="shared" si="8"/>
        <v>000 2 02 04025 02 0000 151</v>
      </c>
      <c r="E541" s="89">
        <v>7578000</v>
      </c>
      <c r="F541" s="90">
        <v>7578000</v>
      </c>
      <c r="G541" s="90">
        <v>7578000</v>
      </c>
      <c r="H541" s="90"/>
      <c r="I541" s="90"/>
      <c r="J541" s="90"/>
      <c r="K541" s="90"/>
      <c r="L541" s="90">
        <v>7578000</v>
      </c>
      <c r="M541" s="90">
        <v>7578000</v>
      </c>
      <c r="N541" s="91">
        <v>7578000</v>
      </c>
      <c r="O541" s="91"/>
      <c r="P541" s="91"/>
      <c r="Q541" s="91"/>
      <c r="R541" s="91"/>
    </row>
    <row r="542" spans="1:18" ht="45">
      <c r="A542" s="92" t="s">
        <v>1441</v>
      </c>
      <c r="B542" s="52">
        <v>10</v>
      </c>
      <c r="C542" s="52" t="s">
        <v>1442</v>
      </c>
      <c r="D542" s="86" t="str">
        <f t="shared" si="8"/>
        <v>000 2 02 04025 04 0000 151</v>
      </c>
      <c r="E542" s="89"/>
      <c r="F542" s="90"/>
      <c r="G542" s="90"/>
      <c r="H542" s="90">
        <v>4792000</v>
      </c>
      <c r="I542" s="90"/>
      <c r="J542" s="90"/>
      <c r="K542" s="90"/>
      <c r="L542" s="90"/>
      <c r="M542" s="90"/>
      <c r="N542" s="91"/>
      <c r="O542" s="91">
        <v>4792000</v>
      </c>
      <c r="P542" s="91"/>
      <c r="Q542" s="91"/>
      <c r="R542" s="91"/>
    </row>
    <row r="543" spans="1:18" ht="45">
      <c r="A543" s="92" t="s">
        <v>1443</v>
      </c>
      <c r="B543" s="52">
        <v>10</v>
      </c>
      <c r="C543" s="52" t="s">
        <v>1444</v>
      </c>
      <c r="D543" s="86" t="str">
        <f t="shared" si="8"/>
        <v>000 2 02 04025 05 0000 151</v>
      </c>
      <c r="E543" s="89"/>
      <c r="F543" s="90"/>
      <c r="G543" s="90"/>
      <c r="H543" s="90"/>
      <c r="I543" s="90">
        <v>2786000</v>
      </c>
      <c r="J543" s="90"/>
      <c r="K543" s="90"/>
      <c r="L543" s="90"/>
      <c r="M543" s="90"/>
      <c r="N543" s="91"/>
      <c r="O543" s="91"/>
      <c r="P543" s="91">
        <v>2786000</v>
      </c>
      <c r="Q543" s="91"/>
      <c r="R543" s="91"/>
    </row>
    <row r="544" spans="1:18" ht="33.75">
      <c r="A544" s="92" t="s">
        <v>1445</v>
      </c>
      <c r="B544" s="52">
        <v>10</v>
      </c>
      <c r="C544" s="52" t="s">
        <v>1446</v>
      </c>
      <c r="D544" s="86" t="str">
        <f t="shared" si="8"/>
        <v>000 2 02 04026 00 0000 151</v>
      </c>
      <c r="E544" s="89">
        <v>830244300</v>
      </c>
      <c r="F544" s="90">
        <v>830244300</v>
      </c>
      <c r="G544" s="90">
        <v>830244300</v>
      </c>
      <c r="H544" s="90"/>
      <c r="I544" s="90"/>
      <c r="J544" s="90"/>
      <c r="K544" s="90"/>
      <c r="L544" s="90">
        <v>830244300</v>
      </c>
      <c r="M544" s="90">
        <v>830244300</v>
      </c>
      <c r="N544" s="91">
        <v>830244300</v>
      </c>
      <c r="O544" s="91"/>
      <c r="P544" s="91"/>
      <c r="Q544" s="91"/>
      <c r="R544" s="91"/>
    </row>
    <row r="545" spans="1:18" ht="33.75">
      <c r="A545" s="92" t="s">
        <v>1447</v>
      </c>
      <c r="B545" s="52">
        <v>10</v>
      </c>
      <c r="C545" s="52" t="s">
        <v>1448</v>
      </c>
      <c r="D545" s="86" t="str">
        <f t="shared" si="8"/>
        <v>000 2 02 04026 02 0000 151</v>
      </c>
      <c r="E545" s="89">
        <v>830244300</v>
      </c>
      <c r="F545" s="90">
        <v>830244300</v>
      </c>
      <c r="G545" s="90">
        <v>830244300</v>
      </c>
      <c r="H545" s="90"/>
      <c r="I545" s="90"/>
      <c r="J545" s="90"/>
      <c r="K545" s="90"/>
      <c r="L545" s="90">
        <v>830244300</v>
      </c>
      <c r="M545" s="90">
        <v>830244300</v>
      </c>
      <c r="N545" s="91">
        <v>830244300</v>
      </c>
      <c r="O545" s="91"/>
      <c r="P545" s="91"/>
      <c r="Q545" s="91"/>
      <c r="R545" s="91"/>
    </row>
    <row r="546" spans="1:18" ht="22.5">
      <c r="A546" s="92" t="s">
        <v>1449</v>
      </c>
      <c r="B546" s="52">
        <v>10</v>
      </c>
      <c r="C546" s="52" t="s">
        <v>1450</v>
      </c>
      <c r="D546" s="86" t="str">
        <f t="shared" si="8"/>
        <v>000 2 02 04999 00 0000 151</v>
      </c>
      <c r="E546" s="89">
        <v>11094000</v>
      </c>
      <c r="F546" s="90">
        <v>11094000</v>
      </c>
      <c r="G546" s="90">
        <v>11094000</v>
      </c>
      <c r="H546" s="90"/>
      <c r="I546" s="90"/>
      <c r="J546" s="90">
        <v>59773102.45</v>
      </c>
      <c r="K546" s="90"/>
      <c r="L546" s="90">
        <v>11093999.9</v>
      </c>
      <c r="M546" s="90">
        <v>11093999.9</v>
      </c>
      <c r="N546" s="91">
        <v>11093999.9</v>
      </c>
      <c r="O546" s="91"/>
      <c r="P546" s="91"/>
      <c r="Q546" s="91">
        <v>59772867.63</v>
      </c>
      <c r="R546" s="91"/>
    </row>
    <row r="547" spans="1:18" ht="33.75">
      <c r="A547" s="92" t="s">
        <v>1451</v>
      </c>
      <c r="B547" s="52">
        <v>10</v>
      </c>
      <c r="C547" s="52" t="s">
        <v>1452</v>
      </c>
      <c r="D547" s="86" t="str">
        <f t="shared" si="8"/>
        <v>000 2 02 04999 02 0000 151</v>
      </c>
      <c r="E547" s="89">
        <v>11094000</v>
      </c>
      <c r="F547" s="90">
        <v>11094000</v>
      </c>
      <c r="G547" s="90">
        <v>11094000</v>
      </c>
      <c r="H547" s="90"/>
      <c r="I547" s="90"/>
      <c r="J547" s="90"/>
      <c r="K547" s="90"/>
      <c r="L547" s="90">
        <v>11093999.9</v>
      </c>
      <c r="M547" s="90">
        <v>11093999.9</v>
      </c>
      <c r="N547" s="91">
        <v>11093999.9</v>
      </c>
      <c r="O547" s="91"/>
      <c r="P547" s="91"/>
      <c r="Q547" s="91"/>
      <c r="R547" s="91"/>
    </row>
    <row r="548" spans="1:18" ht="22.5">
      <c r="A548" s="92" t="s">
        <v>1453</v>
      </c>
      <c r="B548" s="52">
        <v>10</v>
      </c>
      <c r="C548" s="52" t="s">
        <v>1454</v>
      </c>
      <c r="D548" s="86" t="str">
        <f t="shared" si="8"/>
        <v>000 2 02 04999 10 0000 151</v>
      </c>
      <c r="E548" s="89"/>
      <c r="F548" s="90"/>
      <c r="G548" s="90"/>
      <c r="H548" s="90"/>
      <c r="I548" s="90"/>
      <c r="J548" s="90">
        <v>59773102.45</v>
      </c>
      <c r="K548" s="90"/>
      <c r="L548" s="90"/>
      <c r="M548" s="90"/>
      <c r="N548" s="91"/>
      <c r="O548" s="91"/>
      <c r="P548" s="91"/>
      <c r="Q548" s="91">
        <v>59772867.63</v>
      </c>
      <c r="R548" s="91"/>
    </row>
    <row r="549" spans="1:18" ht="33.75">
      <c r="A549" s="92" t="s">
        <v>1455</v>
      </c>
      <c r="B549" s="52">
        <v>10</v>
      </c>
      <c r="C549" s="52" t="s">
        <v>1456</v>
      </c>
      <c r="D549" s="86" t="str">
        <f t="shared" si="8"/>
        <v>000 2 02 05000 00 0000 151</v>
      </c>
      <c r="E549" s="89">
        <v>657045900</v>
      </c>
      <c r="F549" s="90"/>
      <c r="G549" s="90"/>
      <c r="H549" s="90"/>
      <c r="I549" s="90"/>
      <c r="J549" s="90"/>
      <c r="K549" s="90">
        <v>6869428200</v>
      </c>
      <c r="L549" s="90">
        <v>677260492</v>
      </c>
      <c r="M549" s="90"/>
      <c r="N549" s="91"/>
      <c r="O549" s="91"/>
      <c r="P549" s="91"/>
      <c r="Q549" s="91"/>
      <c r="R549" s="91">
        <v>6867729108.35</v>
      </c>
    </row>
    <row r="550" spans="1:18" ht="56.25">
      <c r="A550" s="92" t="s">
        <v>1457</v>
      </c>
      <c r="B550" s="52">
        <v>10</v>
      </c>
      <c r="C550" s="52" t="s">
        <v>1458</v>
      </c>
      <c r="D550" s="86" t="str">
        <f t="shared" si="8"/>
        <v>000 2 02 05200 00 0000 151</v>
      </c>
      <c r="E550" s="89">
        <v>824700</v>
      </c>
      <c r="F550" s="90"/>
      <c r="G550" s="90"/>
      <c r="H550" s="90"/>
      <c r="I550" s="90"/>
      <c r="J550" s="90"/>
      <c r="K550" s="90">
        <v>450004000</v>
      </c>
      <c r="L550" s="90"/>
      <c r="M550" s="90"/>
      <c r="N550" s="91"/>
      <c r="O550" s="91"/>
      <c r="P550" s="91"/>
      <c r="Q550" s="91"/>
      <c r="R550" s="91">
        <v>427265616.35</v>
      </c>
    </row>
    <row r="551" spans="1:18" ht="146.25">
      <c r="A551" s="92" t="s">
        <v>1459</v>
      </c>
      <c r="B551" s="52">
        <v>10</v>
      </c>
      <c r="C551" s="52" t="s">
        <v>1460</v>
      </c>
      <c r="D551" s="86" t="str">
        <f t="shared" si="8"/>
        <v>000 2 02 05201 09 0000 151</v>
      </c>
      <c r="E551" s="89">
        <v>824700</v>
      </c>
      <c r="F551" s="90"/>
      <c r="G551" s="90"/>
      <c r="H551" s="90"/>
      <c r="I551" s="90"/>
      <c r="J551" s="90"/>
      <c r="K551" s="90">
        <v>450004000</v>
      </c>
      <c r="L551" s="90"/>
      <c r="M551" s="90"/>
      <c r="N551" s="91"/>
      <c r="O551" s="91"/>
      <c r="P551" s="91"/>
      <c r="Q551" s="91"/>
      <c r="R551" s="91">
        <v>427265616.35</v>
      </c>
    </row>
    <row r="552" spans="1:18" ht="67.5">
      <c r="A552" s="92" t="s">
        <v>1461</v>
      </c>
      <c r="B552" s="52">
        <v>10</v>
      </c>
      <c r="C552" s="52" t="s">
        <v>1462</v>
      </c>
      <c r="D552" s="86" t="str">
        <f t="shared" si="8"/>
        <v>000 2 02 05700 09 0000 151</v>
      </c>
      <c r="E552" s="89"/>
      <c r="F552" s="90"/>
      <c r="G552" s="90"/>
      <c r="H552" s="90"/>
      <c r="I552" s="90"/>
      <c r="J552" s="90"/>
      <c r="K552" s="90">
        <v>5763203000</v>
      </c>
      <c r="L552" s="90"/>
      <c r="M552" s="90"/>
      <c r="N552" s="91"/>
      <c r="O552" s="91"/>
      <c r="P552" s="91"/>
      <c r="Q552" s="91"/>
      <c r="R552" s="91">
        <v>5763203000</v>
      </c>
    </row>
    <row r="553" spans="1:18" ht="45">
      <c r="A553" s="92" t="s">
        <v>1463</v>
      </c>
      <c r="B553" s="52">
        <v>10</v>
      </c>
      <c r="C553" s="52" t="s">
        <v>1464</v>
      </c>
      <c r="D553" s="86" t="str">
        <f t="shared" si="8"/>
        <v>000 2 02 05800 09 0000 151</v>
      </c>
      <c r="E553" s="89">
        <v>656221200</v>
      </c>
      <c r="F553" s="90"/>
      <c r="G553" s="90"/>
      <c r="H553" s="90"/>
      <c r="I553" s="90"/>
      <c r="J553" s="90"/>
      <c r="K553" s="90">
        <v>656221200</v>
      </c>
      <c r="L553" s="90">
        <v>677260492</v>
      </c>
      <c r="M553" s="90"/>
      <c r="N553" s="91"/>
      <c r="O553" s="91"/>
      <c r="P553" s="91"/>
      <c r="Q553" s="91"/>
      <c r="R553" s="91">
        <v>677260492</v>
      </c>
    </row>
    <row r="554" spans="1:18" ht="67.5">
      <c r="A554" s="92" t="s">
        <v>1465</v>
      </c>
      <c r="B554" s="52">
        <v>10</v>
      </c>
      <c r="C554" s="52" t="s">
        <v>1466</v>
      </c>
      <c r="D554" s="86" t="str">
        <f t="shared" si="8"/>
        <v>000 2 02 05802 09 0000 151</v>
      </c>
      <c r="E554" s="89">
        <v>568760000</v>
      </c>
      <c r="F554" s="90"/>
      <c r="G554" s="90"/>
      <c r="H554" s="90"/>
      <c r="I554" s="90"/>
      <c r="J554" s="90"/>
      <c r="K554" s="90">
        <v>568760000</v>
      </c>
      <c r="L554" s="90">
        <v>587159800</v>
      </c>
      <c r="M554" s="90"/>
      <c r="N554" s="91"/>
      <c r="O554" s="91"/>
      <c r="P554" s="91"/>
      <c r="Q554" s="91"/>
      <c r="R554" s="91">
        <v>587159800</v>
      </c>
    </row>
    <row r="555" spans="1:18" ht="67.5">
      <c r="A555" s="92" t="s">
        <v>1467</v>
      </c>
      <c r="B555" s="52">
        <v>10</v>
      </c>
      <c r="C555" s="52" t="s">
        <v>1468</v>
      </c>
      <c r="D555" s="86" t="str">
        <f t="shared" si="8"/>
        <v>000 2 02 05805 09 0000 151</v>
      </c>
      <c r="E555" s="89">
        <v>13439600</v>
      </c>
      <c r="F555" s="90"/>
      <c r="G555" s="90"/>
      <c r="H555" s="90"/>
      <c r="I555" s="90"/>
      <c r="J555" s="90"/>
      <c r="K555" s="90">
        <v>13439600</v>
      </c>
      <c r="L555" s="90">
        <v>13897400</v>
      </c>
      <c r="M555" s="90"/>
      <c r="N555" s="91"/>
      <c r="O555" s="91"/>
      <c r="P555" s="91"/>
      <c r="Q555" s="91"/>
      <c r="R555" s="91">
        <v>13897400</v>
      </c>
    </row>
    <row r="556" spans="1:18" ht="45">
      <c r="A556" s="92" t="s">
        <v>1469</v>
      </c>
      <c r="B556" s="52">
        <v>10</v>
      </c>
      <c r="C556" s="52" t="s">
        <v>1470</v>
      </c>
      <c r="D556" s="86" t="str">
        <f t="shared" si="8"/>
        <v>000 2 02 05809 09 0000 151</v>
      </c>
      <c r="E556" s="89">
        <v>74021600</v>
      </c>
      <c r="F556" s="90"/>
      <c r="G556" s="90"/>
      <c r="H556" s="90"/>
      <c r="I556" s="90"/>
      <c r="J556" s="90"/>
      <c r="K556" s="90">
        <v>74021600</v>
      </c>
      <c r="L556" s="90">
        <v>76203292</v>
      </c>
      <c r="M556" s="90"/>
      <c r="N556" s="91"/>
      <c r="O556" s="91"/>
      <c r="P556" s="91"/>
      <c r="Q556" s="91"/>
      <c r="R556" s="91">
        <v>76203292</v>
      </c>
    </row>
    <row r="557" spans="1:18" ht="22.5">
      <c r="A557" s="92" t="s">
        <v>1471</v>
      </c>
      <c r="B557" s="52">
        <v>10</v>
      </c>
      <c r="C557" s="52" t="s">
        <v>1472</v>
      </c>
      <c r="D557" s="86" t="str">
        <f t="shared" si="8"/>
        <v>000 2 02 09000 00 0000 151</v>
      </c>
      <c r="E557" s="89">
        <v>8297200</v>
      </c>
      <c r="F557" s="90">
        <v>8297200</v>
      </c>
      <c r="G557" s="90">
        <v>8297200</v>
      </c>
      <c r="H557" s="90"/>
      <c r="I557" s="90"/>
      <c r="J557" s="90"/>
      <c r="K557" s="90"/>
      <c r="L557" s="90">
        <v>8297200</v>
      </c>
      <c r="M557" s="90">
        <v>8297200</v>
      </c>
      <c r="N557" s="91">
        <v>8297200</v>
      </c>
      <c r="O557" s="91"/>
      <c r="P557" s="91"/>
      <c r="Q557" s="91"/>
      <c r="R557" s="91"/>
    </row>
    <row r="558" spans="1:18" ht="33.75">
      <c r="A558" s="92" t="s">
        <v>1473</v>
      </c>
      <c r="B558" s="52">
        <v>10</v>
      </c>
      <c r="C558" s="52" t="s">
        <v>1474</v>
      </c>
      <c r="D558" s="86" t="str">
        <f t="shared" si="8"/>
        <v>000 2 02 09070 00 0000 151</v>
      </c>
      <c r="E558" s="89">
        <v>8297200</v>
      </c>
      <c r="F558" s="90">
        <v>8297200</v>
      </c>
      <c r="G558" s="90">
        <v>8297200</v>
      </c>
      <c r="H558" s="90"/>
      <c r="I558" s="90"/>
      <c r="J558" s="90"/>
      <c r="K558" s="90"/>
      <c r="L558" s="90">
        <v>8297200</v>
      </c>
      <c r="M558" s="90">
        <v>8297200</v>
      </c>
      <c r="N558" s="91">
        <v>8297200</v>
      </c>
      <c r="O558" s="91"/>
      <c r="P558" s="91"/>
      <c r="Q558" s="91"/>
      <c r="R558" s="91"/>
    </row>
    <row r="559" spans="1:18" ht="22.5">
      <c r="A559" s="92" t="s">
        <v>1475</v>
      </c>
      <c r="B559" s="52">
        <v>10</v>
      </c>
      <c r="C559" s="52" t="s">
        <v>1476</v>
      </c>
      <c r="D559" s="86" t="str">
        <f t="shared" si="8"/>
        <v>000 2 02 09071 00 0000 151</v>
      </c>
      <c r="E559" s="89">
        <v>8297200</v>
      </c>
      <c r="F559" s="90">
        <v>8297200</v>
      </c>
      <c r="G559" s="90">
        <v>8297200</v>
      </c>
      <c r="H559" s="90"/>
      <c r="I559" s="90"/>
      <c r="J559" s="90"/>
      <c r="K559" s="90"/>
      <c r="L559" s="90">
        <v>8297200</v>
      </c>
      <c r="M559" s="90">
        <v>8297200</v>
      </c>
      <c r="N559" s="91">
        <v>8297200</v>
      </c>
      <c r="O559" s="91"/>
      <c r="P559" s="91"/>
      <c r="Q559" s="91"/>
      <c r="R559" s="91"/>
    </row>
    <row r="560" spans="1:18" ht="33.75">
      <c r="A560" s="92" t="s">
        <v>1477</v>
      </c>
      <c r="B560" s="52">
        <v>10</v>
      </c>
      <c r="C560" s="52" t="s">
        <v>1478</v>
      </c>
      <c r="D560" s="86" t="str">
        <f t="shared" si="8"/>
        <v>000 2 02 09071 02 0000 151</v>
      </c>
      <c r="E560" s="89">
        <v>8297200</v>
      </c>
      <c r="F560" s="90">
        <v>8297200</v>
      </c>
      <c r="G560" s="90">
        <v>8297200</v>
      </c>
      <c r="H560" s="90"/>
      <c r="I560" s="90"/>
      <c r="J560" s="90"/>
      <c r="K560" s="90"/>
      <c r="L560" s="90">
        <v>8297200</v>
      </c>
      <c r="M560" s="90">
        <v>8297200</v>
      </c>
      <c r="N560" s="91">
        <v>8297200</v>
      </c>
      <c r="O560" s="91"/>
      <c r="P560" s="91"/>
      <c r="Q560" s="91"/>
      <c r="R560" s="91"/>
    </row>
    <row r="561" spans="1:18" ht="33.75">
      <c r="A561" s="92" t="s">
        <v>1479</v>
      </c>
      <c r="B561" s="52">
        <v>10</v>
      </c>
      <c r="C561" s="52" t="s">
        <v>1480</v>
      </c>
      <c r="D561" s="86" t="str">
        <f t="shared" si="8"/>
        <v>000 2 03 00000 00 0000 180</v>
      </c>
      <c r="E561" s="89">
        <v>3795095901</v>
      </c>
      <c r="F561" s="90">
        <v>3795095901</v>
      </c>
      <c r="G561" s="90">
        <v>3795095901</v>
      </c>
      <c r="H561" s="90"/>
      <c r="I561" s="90"/>
      <c r="J561" s="90"/>
      <c r="K561" s="90"/>
      <c r="L561" s="90">
        <v>3792086731.06</v>
      </c>
      <c r="M561" s="90">
        <v>3792086731.06</v>
      </c>
      <c r="N561" s="91">
        <v>3792086731.06</v>
      </c>
      <c r="O561" s="91"/>
      <c r="P561" s="91"/>
      <c r="Q561" s="91"/>
      <c r="R561" s="91"/>
    </row>
    <row r="562" spans="1:18" ht="22.5">
      <c r="A562" s="92" t="s">
        <v>1481</v>
      </c>
      <c r="B562" s="52">
        <v>10</v>
      </c>
      <c r="C562" s="52" t="s">
        <v>1482</v>
      </c>
      <c r="D562" s="86" t="str">
        <f t="shared" si="8"/>
        <v>000 2 03 10000 00 0000 180</v>
      </c>
      <c r="E562" s="89">
        <v>3795095901</v>
      </c>
      <c r="F562" s="90">
        <v>3795095901</v>
      </c>
      <c r="G562" s="90">
        <v>3795095901</v>
      </c>
      <c r="H562" s="90"/>
      <c r="I562" s="90"/>
      <c r="J562" s="90"/>
      <c r="K562" s="90"/>
      <c r="L562" s="90">
        <v>3792086731.06</v>
      </c>
      <c r="M562" s="90">
        <v>3792086731.06</v>
      </c>
      <c r="N562" s="91">
        <v>3792086731.06</v>
      </c>
      <c r="O562" s="91"/>
      <c r="P562" s="91"/>
      <c r="Q562" s="91"/>
      <c r="R562" s="91"/>
    </row>
    <row r="563" spans="1:18" ht="45">
      <c r="A563" s="92" t="s">
        <v>1483</v>
      </c>
      <c r="B563" s="52">
        <v>10</v>
      </c>
      <c r="C563" s="52" t="s">
        <v>1484</v>
      </c>
      <c r="D563" s="86" t="str">
        <f t="shared" si="8"/>
        <v>000 2 03 10001 00 0000 180</v>
      </c>
      <c r="E563" s="89">
        <v>3795095901</v>
      </c>
      <c r="F563" s="90">
        <v>3795095901</v>
      </c>
      <c r="G563" s="90">
        <v>3795095901</v>
      </c>
      <c r="H563" s="90"/>
      <c r="I563" s="90"/>
      <c r="J563" s="90"/>
      <c r="K563" s="90"/>
      <c r="L563" s="90">
        <v>3792086731.06</v>
      </c>
      <c r="M563" s="90">
        <v>3792086731.06</v>
      </c>
      <c r="N563" s="91">
        <v>3792086731.06</v>
      </c>
      <c r="O563" s="91"/>
      <c r="P563" s="91"/>
      <c r="Q563" s="91"/>
      <c r="R563" s="91"/>
    </row>
    <row r="564" spans="1:18" ht="56.25">
      <c r="A564" s="92" t="s">
        <v>1485</v>
      </c>
      <c r="B564" s="52">
        <v>10</v>
      </c>
      <c r="C564" s="52" t="s">
        <v>1486</v>
      </c>
      <c r="D564" s="86" t="str">
        <f t="shared" si="8"/>
        <v>000 2 03 10001 02 0000 180</v>
      </c>
      <c r="E564" s="89">
        <v>3795095901</v>
      </c>
      <c r="F564" s="90">
        <v>3795095901</v>
      </c>
      <c r="G564" s="90">
        <v>3795095901</v>
      </c>
      <c r="H564" s="90"/>
      <c r="I564" s="90"/>
      <c r="J564" s="90"/>
      <c r="K564" s="90"/>
      <c r="L564" s="90">
        <v>3792086731.06</v>
      </c>
      <c r="M564" s="90">
        <v>3792086731.06</v>
      </c>
      <c r="N564" s="91">
        <v>3792086731.06</v>
      </c>
      <c r="O564" s="91"/>
      <c r="P564" s="91"/>
      <c r="Q564" s="91"/>
      <c r="R564" s="91"/>
    </row>
    <row r="565" spans="1:18" ht="67.5">
      <c r="A565" s="92" t="s">
        <v>1487</v>
      </c>
      <c r="B565" s="52">
        <v>10</v>
      </c>
      <c r="C565" s="52" t="s">
        <v>1488</v>
      </c>
      <c r="D565" s="86" t="str">
        <f t="shared" si="8"/>
        <v>000 2 03 10001 02 0001 180</v>
      </c>
      <c r="E565" s="89">
        <v>2971391473</v>
      </c>
      <c r="F565" s="90">
        <v>2971391473</v>
      </c>
      <c r="G565" s="90">
        <v>2971391473</v>
      </c>
      <c r="H565" s="90"/>
      <c r="I565" s="90"/>
      <c r="J565" s="90"/>
      <c r="K565" s="90"/>
      <c r="L565" s="90">
        <v>2971391473</v>
      </c>
      <c r="M565" s="90">
        <v>2971391473</v>
      </c>
      <c r="N565" s="91">
        <v>2971391473</v>
      </c>
      <c r="O565" s="91"/>
      <c r="P565" s="91"/>
      <c r="Q565" s="91"/>
      <c r="R565" s="91"/>
    </row>
    <row r="566" spans="1:18" ht="78.75">
      <c r="A566" s="92" t="s">
        <v>1489</v>
      </c>
      <c r="B566" s="52">
        <v>10</v>
      </c>
      <c r="C566" s="52" t="s">
        <v>1490</v>
      </c>
      <c r="D566" s="86" t="str">
        <f t="shared" si="8"/>
        <v>000 2 03 10001 02 0002 180</v>
      </c>
      <c r="E566" s="89"/>
      <c r="F566" s="90"/>
      <c r="G566" s="90"/>
      <c r="H566" s="90"/>
      <c r="I566" s="90"/>
      <c r="J566" s="90"/>
      <c r="K566" s="90"/>
      <c r="L566" s="90"/>
      <c r="M566" s="90"/>
      <c r="N566" s="91"/>
      <c r="O566" s="91"/>
      <c r="P566" s="91"/>
      <c r="Q566" s="91"/>
      <c r="R566" s="91"/>
    </row>
    <row r="567" spans="1:18" ht="90">
      <c r="A567" s="92" t="s">
        <v>1491</v>
      </c>
      <c r="B567" s="52">
        <v>10</v>
      </c>
      <c r="C567" s="52" t="s">
        <v>1492</v>
      </c>
      <c r="D567" s="86" t="str">
        <f t="shared" si="8"/>
        <v>000 2 03 10001 02 0003 180</v>
      </c>
      <c r="E567" s="89"/>
      <c r="F567" s="90"/>
      <c r="G567" s="90"/>
      <c r="H567" s="90"/>
      <c r="I567" s="90"/>
      <c r="J567" s="90"/>
      <c r="K567" s="90"/>
      <c r="L567" s="90">
        <v>-3009169.94</v>
      </c>
      <c r="M567" s="90">
        <v>-3009169.94</v>
      </c>
      <c r="N567" s="91">
        <v>-3009169.94</v>
      </c>
      <c r="O567" s="91"/>
      <c r="P567" s="91"/>
      <c r="Q567" s="91"/>
      <c r="R567" s="91"/>
    </row>
    <row r="568" spans="1:18" ht="101.25">
      <c r="A568" s="92" t="s">
        <v>1493</v>
      </c>
      <c r="B568" s="52">
        <v>10</v>
      </c>
      <c r="C568" s="52" t="s">
        <v>1494</v>
      </c>
      <c r="D568" s="86" t="str">
        <f t="shared" si="8"/>
        <v>000 2 03 10001 02 0004 180</v>
      </c>
      <c r="E568" s="89">
        <v>823704428</v>
      </c>
      <c r="F568" s="90">
        <v>823704428</v>
      </c>
      <c r="G568" s="90">
        <v>823704428</v>
      </c>
      <c r="H568" s="90"/>
      <c r="I568" s="90"/>
      <c r="J568" s="90"/>
      <c r="K568" s="90"/>
      <c r="L568" s="90">
        <v>823704428</v>
      </c>
      <c r="M568" s="90">
        <v>823704428</v>
      </c>
      <c r="N568" s="91">
        <v>823704428</v>
      </c>
      <c r="O568" s="91"/>
      <c r="P568" s="91"/>
      <c r="Q568" s="91"/>
      <c r="R568" s="91"/>
    </row>
    <row r="569" spans="1:18" ht="90">
      <c r="A569" s="92" t="s">
        <v>1495</v>
      </c>
      <c r="B569" s="52">
        <v>10</v>
      </c>
      <c r="C569" s="52" t="s">
        <v>1496</v>
      </c>
      <c r="D569" s="86" t="str">
        <f t="shared" si="8"/>
        <v>000 2 03 10001 04 0000 180</v>
      </c>
      <c r="E569" s="89"/>
      <c r="F569" s="90"/>
      <c r="G569" s="90"/>
      <c r="H569" s="90"/>
      <c r="I569" s="90"/>
      <c r="J569" s="90"/>
      <c r="K569" s="90"/>
      <c r="L569" s="90"/>
      <c r="M569" s="90"/>
      <c r="N569" s="91"/>
      <c r="O569" s="91"/>
      <c r="P569" s="91"/>
      <c r="Q569" s="91"/>
      <c r="R569" s="91"/>
    </row>
    <row r="570" spans="1:18" ht="90">
      <c r="A570" s="92" t="s">
        <v>1497</v>
      </c>
      <c r="B570" s="52">
        <v>10</v>
      </c>
      <c r="C570" s="52" t="s">
        <v>1498</v>
      </c>
      <c r="D570" s="86" t="str">
        <f t="shared" si="8"/>
        <v>000 2 03 10001 04 0004 180</v>
      </c>
      <c r="E570" s="89"/>
      <c r="F570" s="90"/>
      <c r="G570" s="90"/>
      <c r="H570" s="90"/>
      <c r="I570" s="90"/>
      <c r="J570" s="90"/>
      <c r="K570" s="90"/>
      <c r="L570" s="90"/>
      <c r="M570" s="90"/>
      <c r="N570" s="91"/>
      <c r="O570" s="91"/>
      <c r="P570" s="91"/>
      <c r="Q570" s="91"/>
      <c r="R570" s="91"/>
    </row>
    <row r="571" spans="1:18" ht="12.75">
      <c r="A571" s="92" t="s">
        <v>1499</v>
      </c>
      <c r="B571" s="52">
        <v>10</v>
      </c>
      <c r="C571" s="52" t="s">
        <v>1500</v>
      </c>
      <c r="D571" s="86" t="str">
        <f t="shared" si="8"/>
        <v>000 2 07 00000 00 0000 180</v>
      </c>
      <c r="E571" s="89">
        <v>161428783.64</v>
      </c>
      <c r="F571" s="90">
        <v>161428783.64</v>
      </c>
      <c r="G571" s="90">
        <v>48969000</v>
      </c>
      <c r="H571" s="90">
        <v>18771943.4</v>
      </c>
      <c r="I571" s="90">
        <v>89420857.1</v>
      </c>
      <c r="J571" s="90">
        <v>4266983.14</v>
      </c>
      <c r="K571" s="90"/>
      <c r="L571" s="90">
        <v>177225655.58</v>
      </c>
      <c r="M571" s="90">
        <v>177225655.58</v>
      </c>
      <c r="N571" s="91">
        <v>48969000</v>
      </c>
      <c r="O571" s="91">
        <v>36333425.02</v>
      </c>
      <c r="P571" s="91">
        <v>88348905.32</v>
      </c>
      <c r="Q571" s="91">
        <v>3574325.24</v>
      </c>
      <c r="R571" s="91"/>
    </row>
    <row r="572" spans="1:18" ht="22.5">
      <c r="A572" s="92" t="s">
        <v>1501</v>
      </c>
      <c r="B572" s="52">
        <v>10</v>
      </c>
      <c r="C572" s="52" t="s">
        <v>1502</v>
      </c>
      <c r="D572" s="86" t="str">
        <f t="shared" si="8"/>
        <v>000 2 07 02000 02 0000 180</v>
      </c>
      <c r="E572" s="89">
        <v>48969000</v>
      </c>
      <c r="F572" s="90">
        <v>48969000</v>
      </c>
      <c r="G572" s="90">
        <v>48969000</v>
      </c>
      <c r="H572" s="90"/>
      <c r="I572" s="90"/>
      <c r="J572" s="90"/>
      <c r="K572" s="90"/>
      <c r="L572" s="90">
        <v>48969000</v>
      </c>
      <c r="M572" s="90">
        <v>48969000</v>
      </c>
      <c r="N572" s="91">
        <v>48969000</v>
      </c>
      <c r="O572" s="91"/>
      <c r="P572" s="91"/>
      <c r="Q572" s="91"/>
      <c r="R572" s="91"/>
    </row>
    <row r="573" spans="1:18" ht="22.5">
      <c r="A573" s="92" t="s">
        <v>1503</v>
      </c>
      <c r="B573" s="52">
        <v>10</v>
      </c>
      <c r="C573" s="52" t="s">
        <v>1504</v>
      </c>
      <c r="D573" s="86" t="str">
        <f t="shared" si="8"/>
        <v>000 2 07 04000 04 0000 180</v>
      </c>
      <c r="E573" s="89">
        <v>18771943.4</v>
      </c>
      <c r="F573" s="90">
        <v>18771943.4</v>
      </c>
      <c r="G573" s="90"/>
      <c r="H573" s="90">
        <v>18771943.4</v>
      </c>
      <c r="I573" s="90"/>
      <c r="J573" s="90"/>
      <c r="K573" s="90"/>
      <c r="L573" s="90">
        <v>36333425.02</v>
      </c>
      <c r="M573" s="90">
        <v>36333425.02</v>
      </c>
      <c r="N573" s="91"/>
      <c r="O573" s="91">
        <v>36333425.02</v>
      </c>
      <c r="P573" s="91"/>
      <c r="Q573" s="91"/>
      <c r="R573" s="91"/>
    </row>
    <row r="574" spans="1:18" ht="22.5">
      <c r="A574" s="92" t="s">
        <v>1505</v>
      </c>
      <c r="B574" s="52">
        <v>10</v>
      </c>
      <c r="C574" s="52" t="s">
        <v>1506</v>
      </c>
      <c r="D574" s="86" t="str">
        <f t="shared" si="8"/>
        <v>000 2 07 05000 05 0000 180</v>
      </c>
      <c r="E574" s="89">
        <v>89420857.1</v>
      </c>
      <c r="F574" s="90">
        <v>89420857.1</v>
      </c>
      <c r="G574" s="90"/>
      <c r="H574" s="90"/>
      <c r="I574" s="90">
        <v>89420857.1</v>
      </c>
      <c r="J574" s="90"/>
      <c r="K574" s="90"/>
      <c r="L574" s="90">
        <v>88348905.32</v>
      </c>
      <c r="M574" s="90">
        <v>88348905.32</v>
      </c>
      <c r="N574" s="91"/>
      <c r="O574" s="91"/>
      <c r="P574" s="91">
        <v>88348905.32</v>
      </c>
      <c r="Q574" s="91"/>
      <c r="R574" s="91"/>
    </row>
    <row r="575" spans="1:18" ht="22.5">
      <c r="A575" s="92" t="s">
        <v>1507</v>
      </c>
      <c r="B575" s="52">
        <v>10</v>
      </c>
      <c r="C575" s="52" t="s">
        <v>1508</v>
      </c>
      <c r="D575" s="86" t="str">
        <f t="shared" si="8"/>
        <v>000 2 07 05000 10 0000 180</v>
      </c>
      <c r="E575" s="89">
        <v>4266983.14</v>
      </c>
      <c r="F575" s="90">
        <v>4266983.14</v>
      </c>
      <c r="G575" s="90"/>
      <c r="H575" s="90"/>
      <c r="I575" s="90"/>
      <c r="J575" s="90">
        <v>4266983.14</v>
      </c>
      <c r="K575" s="90"/>
      <c r="L575" s="90">
        <v>3574325.24</v>
      </c>
      <c r="M575" s="90">
        <v>3574325.24</v>
      </c>
      <c r="N575" s="91"/>
      <c r="O575" s="91"/>
      <c r="P575" s="91"/>
      <c r="Q575" s="91">
        <v>3574325.24</v>
      </c>
      <c r="R575" s="91"/>
    </row>
    <row r="576" spans="1:18" ht="22.5">
      <c r="A576" s="92" t="s">
        <v>1509</v>
      </c>
      <c r="B576" s="52">
        <v>10</v>
      </c>
      <c r="C576" s="52" t="s">
        <v>1510</v>
      </c>
      <c r="D576" s="86" t="str">
        <f t="shared" si="8"/>
        <v>000 3 00 00000 00 0000 000</v>
      </c>
      <c r="E576" s="89"/>
      <c r="F576" s="90"/>
      <c r="G576" s="90"/>
      <c r="H576" s="90"/>
      <c r="I576" s="90"/>
      <c r="J576" s="90"/>
      <c r="K576" s="90"/>
      <c r="L576" s="90"/>
      <c r="M576" s="90"/>
      <c r="N576" s="91"/>
      <c r="O576" s="91"/>
      <c r="P576" s="91"/>
      <c r="Q576" s="91"/>
      <c r="R576" s="91"/>
    </row>
    <row r="577" spans="1:18" ht="33.75">
      <c r="A577" s="92" t="s">
        <v>1511</v>
      </c>
      <c r="B577" s="52">
        <v>10</v>
      </c>
      <c r="C577" s="52" t="s">
        <v>1512</v>
      </c>
      <c r="D577" s="86" t="str">
        <f t="shared" si="8"/>
        <v>000 3 03 00000 00 0000 000</v>
      </c>
      <c r="E577" s="89"/>
      <c r="F577" s="90"/>
      <c r="G577" s="90"/>
      <c r="H577" s="90"/>
      <c r="I577" s="90"/>
      <c r="J577" s="90"/>
      <c r="K577" s="90"/>
      <c r="L577" s="90"/>
      <c r="M577" s="90"/>
      <c r="N577" s="91"/>
      <c r="O577" s="91"/>
      <c r="P577" s="91"/>
      <c r="Q577" s="91"/>
      <c r="R577" s="91"/>
    </row>
    <row r="578" spans="1:18" ht="12.75">
      <c r="A578" s="92" t="s">
        <v>1513</v>
      </c>
      <c r="B578" s="52">
        <v>10</v>
      </c>
      <c r="C578" s="52" t="s">
        <v>1514</v>
      </c>
      <c r="D578" s="86" t="str">
        <f t="shared" si="8"/>
        <v>000 3 03 03000 00 0000 180</v>
      </c>
      <c r="E578" s="89"/>
      <c r="F578" s="90"/>
      <c r="G578" s="90"/>
      <c r="H578" s="90"/>
      <c r="I578" s="90"/>
      <c r="J578" s="90"/>
      <c r="K578" s="90"/>
      <c r="L578" s="90"/>
      <c r="M578" s="90"/>
      <c r="N578" s="91"/>
      <c r="O578" s="91"/>
      <c r="P578" s="91"/>
      <c r="Q578" s="91"/>
      <c r="R578" s="91"/>
    </row>
    <row r="579" spans="1:18" ht="45">
      <c r="A579" s="92" t="s">
        <v>1515</v>
      </c>
      <c r="B579" s="52">
        <v>10</v>
      </c>
      <c r="C579" s="52" t="s">
        <v>1516</v>
      </c>
      <c r="D579" s="86" t="str">
        <f t="shared" si="8"/>
        <v>000 3 03 03040 04 0000 180</v>
      </c>
      <c r="E579" s="89"/>
      <c r="F579" s="90"/>
      <c r="G579" s="90"/>
      <c r="H579" s="90"/>
      <c r="I579" s="90"/>
      <c r="J579" s="90"/>
      <c r="K579" s="90"/>
      <c r="L579" s="90"/>
      <c r="M579" s="90"/>
      <c r="N579" s="91"/>
      <c r="O579" s="91"/>
      <c r="P579" s="91"/>
      <c r="Q579" s="91"/>
      <c r="R579" s="91"/>
    </row>
    <row r="580" spans="1:18" ht="12.75">
      <c r="A580" s="92" t="s">
        <v>1517</v>
      </c>
      <c r="B580" s="52">
        <v>20</v>
      </c>
      <c r="C580" s="52" t="s">
        <v>1518</v>
      </c>
      <c r="D580" s="86" t="str">
        <f t="shared" si="8"/>
        <v>X</v>
      </c>
      <c r="E580" s="89">
        <v>26020243086.37</v>
      </c>
      <c r="F580" s="90">
        <v>19807860786.37</v>
      </c>
      <c r="G580" s="90">
        <v>37006212.05</v>
      </c>
      <c r="H580" s="90">
        <v>9930148737.49</v>
      </c>
      <c r="I580" s="90">
        <v>7504081356.71</v>
      </c>
      <c r="J580" s="90">
        <v>2336624480.12</v>
      </c>
      <c r="K580" s="90">
        <v>6212382300</v>
      </c>
      <c r="L580" s="90">
        <v>25698265648.61</v>
      </c>
      <c r="M580" s="90">
        <v>19507797032.26</v>
      </c>
      <c r="N580" s="91">
        <v>88022275.11</v>
      </c>
      <c r="O580" s="91">
        <v>9823519344.39</v>
      </c>
      <c r="P580" s="91">
        <v>7313713401.16</v>
      </c>
      <c r="Q580" s="91">
        <v>2285828628.52</v>
      </c>
      <c r="R580" s="91">
        <v>6187181999.43</v>
      </c>
    </row>
    <row r="581" spans="1:18" ht="22.5">
      <c r="A581" s="92" t="s">
        <v>1519</v>
      </c>
      <c r="B581" s="52">
        <v>21</v>
      </c>
      <c r="C581" s="52" t="s">
        <v>1520</v>
      </c>
      <c r="D581" s="86" t="str">
        <f t="shared" si="8"/>
        <v>X</v>
      </c>
      <c r="E581" s="89">
        <v>13284.79</v>
      </c>
      <c r="F581" s="90">
        <v>13284.79</v>
      </c>
      <c r="G581" s="90"/>
      <c r="H581" s="90"/>
      <c r="I581" s="90">
        <v>13284.79</v>
      </c>
      <c r="J581" s="90"/>
      <c r="K581" s="90"/>
      <c r="L581" s="90">
        <v>6685291.78</v>
      </c>
      <c r="M581" s="90">
        <v>6685291.78</v>
      </c>
      <c r="N581" s="91">
        <v>6672730.79</v>
      </c>
      <c r="O581" s="91"/>
      <c r="P581" s="91">
        <v>12560.99</v>
      </c>
      <c r="Q581" s="91"/>
      <c r="R581" s="91"/>
    </row>
    <row r="582" spans="1:18" ht="22.5">
      <c r="A582" s="92" t="s">
        <v>1521</v>
      </c>
      <c r="B582" s="52">
        <v>22</v>
      </c>
      <c r="C582" s="52" t="s">
        <v>1522</v>
      </c>
      <c r="D582" s="86" t="str">
        <f t="shared" si="8"/>
        <v>X</v>
      </c>
      <c r="E582" s="89">
        <v>26020229801.58</v>
      </c>
      <c r="F582" s="90">
        <v>19807847501.58</v>
      </c>
      <c r="G582" s="90">
        <v>7638888</v>
      </c>
      <c r="H582" s="90">
        <v>9952526061.54</v>
      </c>
      <c r="I582" s="90">
        <v>7511251760.04</v>
      </c>
      <c r="J582" s="90">
        <v>2336430792</v>
      </c>
      <c r="K582" s="90">
        <v>6212382300</v>
      </c>
      <c r="L582" s="90">
        <v>25691580356.83</v>
      </c>
      <c r="M582" s="90">
        <v>19501111740.48</v>
      </c>
      <c r="N582" s="91">
        <v>7638888</v>
      </c>
      <c r="O582" s="91">
        <v>9871952896.32</v>
      </c>
      <c r="P582" s="91">
        <v>7333849641.85</v>
      </c>
      <c r="Q582" s="91">
        <v>2287670314.31</v>
      </c>
      <c r="R582" s="91">
        <v>6190468616.35</v>
      </c>
    </row>
    <row r="583" spans="1:18" ht="22.5">
      <c r="A583" s="92" t="s">
        <v>1523</v>
      </c>
      <c r="B583" s="52">
        <v>23</v>
      </c>
      <c r="C583" s="52" t="s">
        <v>1524</v>
      </c>
      <c r="D583" s="86" t="str">
        <f t="shared" si="8"/>
        <v>X</v>
      </c>
      <c r="E583" s="89">
        <v>29561012.17</v>
      </c>
      <c r="F583" s="90">
        <v>29561012.17</v>
      </c>
      <c r="G583" s="90">
        <v>29367324.05</v>
      </c>
      <c r="H583" s="90"/>
      <c r="I583" s="90"/>
      <c r="J583" s="90">
        <v>193688.12</v>
      </c>
      <c r="K583" s="90"/>
      <c r="L583" s="90">
        <v>75635241.9</v>
      </c>
      <c r="M583" s="90">
        <v>72348624.98</v>
      </c>
      <c r="N583" s="91">
        <v>73710656.32</v>
      </c>
      <c r="O583" s="91"/>
      <c r="P583" s="91"/>
      <c r="Q583" s="91">
        <v>1924585.58</v>
      </c>
      <c r="R583" s="91"/>
    </row>
    <row r="584" spans="1:18" ht="33.75">
      <c r="A584" s="92" t="s">
        <v>1525</v>
      </c>
      <c r="B584" s="52">
        <v>24</v>
      </c>
      <c r="C584" s="52" t="s">
        <v>1526</v>
      </c>
      <c r="D584" s="86" t="str">
        <f t="shared" si="8"/>
        <v>X</v>
      </c>
      <c r="E584" s="89">
        <v>-29561012.17</v>
      </c>
      <c r="F584" s="90">
        <v>-29561012.17</v>
      </c>
      <c r="G584" s="90"/>
      <c r="H584" s="90">
        <v>-22377324.05</v>
      </c>
      <c r="I584" s="90">
        <v>-7183688.12</v>
      </c>
      <c r="J584" s="90"/>
      <c r="K584" s="90"/>
      <c r="L584" s="90">
        <v>-75635241.9</v>
      </c>
      <c r="M584" s="90">
        <v>-72348624.98</v>
      </c>
      <c r="N584" s="91"/>
      <c r="O584" s="91">
        <v>-48433551.93</v>
      </c>
      <c r="P584" s="91">
        <v>-20148801.68</v>
      </c>
      <c r="Q584" s="91">
        <v>-3766271.37</v>
      </c>
      <c r="R584" s="91">
        <v>-3286616.92</v>
      </c>
    </row>
    <row r="585" spans="1:18" ht="12.75">
      <c r="A585" s="47"/>
      <c r="B585" s="58"/>
      <c r="C585" s="58"/>
      <c r="D585" s="84"/>
      <c r="E585" s="68"/>
      <c r="F585" s="68"/>
      <c r="G585" s="68"/>
      <c r="H585" s="68"/>
      <c r="I585" s="68"/>
      <c r="J585" s="68"/>
      <c r="K585" s="68"/>
      <c r="L585" s="68"/>
      <c r="M585" s="62"/>
      <c r="N585" s="62"/>
      <c r="O585" s="62"/>
      <c r="P585" s="62"/>
      <c r="Q585" s="62"/>
      <c r="R585" s="62"/>
    </row>
  </sheetData>
  <sheetProtection/>
  <mergeCells count="7">
    <mergeCell ref="E14:K14"/>
    <mergeCell ref="L14:R14"/>
    <mergeCell ref="E2:O4"/>
    <mergeCell ref="A14:A15"/>
    <mergeCell ref="B14:B15"/>
    <mergeCell ref="D14:D15"/>
    <mergeCell ref="B8:O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260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32.875" style="0" customWidth="1"/>
    <col min="2" max="2" width="4.625" style="0" customWidth="1"/>
    <col min="3" max="3" width="6.125" style="0" hidden="1" customWidth="1"/>
    <col min="4" max="4" width="21.375" style="0" customWidth="1"/>
    <col min="5" max="5" width="14.75390625" style="0" customWidth="1"/>
    <col min="6" max="6" width="14.625" style="0" customWidth="1"/>
    <col min="7" max="7" width="14.75390625" style="0" customWidth="1"/>
    <col min="8" max="8" width="14.00390625" style="0" bestFit="1" customWidth="1"/>
    <col min="9" max="9" width="14.00390625" style="0" customWidth="1"/>
    <col min="10" max="10" width="12.75390625" style="0" customWidth="1"/>
    <col min="11" max="11" width="13.75390625" style="0" customWidth="1"/>
    <col min="12" max="12" width="14.75390625" style="0" customWidth="1"/>
    <col min="13" max="13" width="14.875" style="0" customWidth="1"/>
    <col min="14" max="14" width="14.25390625" style="0" customWidth="1"/>
    <col min="15" max="15" width="13.75390625" style="0" customWidth="1"/>
    <col min="16" max="16" width="13.125" style="0" bestFit="1" customWidth="1"/>
    <col min="17" max="17" width="12.75390625" style="0" customWidth="1"/>
    <col min="18" max="18" width="13.875" style="0" customWidth="1"/>
  </cols>
  <sheetData>
    <row r="1" ht="12.75">
      <c r="A1" s="43"/>
    </row>
    <row r="2" spans="2:10" ht="15">
      <c r="B2" s="14"/>
      <c r="C2" s="14"/>
      <c r="D2" s="14"/>
      <c r="E2" s="14"/>
      <c r="H2" s="3"/>
      <c r="I2" s="79" t="s">
        <v>126</v>
      </c>
      <c r="J2" s="3"/>
    </row>
    <row r="3" spans="1:14" ht="12.75">
      <c r="A3" s="13"/>
      <c r="B3" s="13"/>
      <c r="C3" s="85"/>
      <c r="E3" s="13"/>
      <c r="F3" s="8"/>
      <c r="G3" s="8"/>
      <c r="H3" s="8"/>
      <c r="I3" s="8"/>
      <c r="J3" s="8"/>
      <c r="K3" s="8"/>
      <c r="L3" s="8"/>
      <c r="M3" s="8"/>
      <c r="N3" s="9"/>
    </row>
    <row r="4" spans="1:18" s="27" customFormat="1" ht="26.25" customHeight="1">
      <c r="A4" s="102" t="s">
        <v>137</v>
      </c>
      <c r="B4" s="104" t="s">
        <v>127</v>
      </c>
      <c r="C4" s="80"/>
      <c r="D4" s="106" t="s">
        <v>163</v>
      </c>
      <c r="E4" s="109" t="s">
        <v>151</v>
      </c>
      <c r="F4" s="110"/>
      <c r="G4" s="110"/>
      <c r="H4" s="110"/>
      <c r="I4" s="110"/>
      <c r="J4" s="110"/>
      <c r="K4" s="110"/>
      <c r="L4" s="111" t="s">
        <v>143</v>
      </c>
      <c r="M4" s="112"/>
      <c r="N4" s="112"/>
      <c r="O4" s="112"/>
      <c r="P4" s="112"/>
      <c r="Q4" s="112"/>
      <c r="R4" s="113"/>
    </row>
    <row r="5" spans="1:18" s="27" customFormat="1" ht="87.75">
      <c r="A5" s="103"/>
      <c r="B5" s="105"/>
      <c r="C5" s="81"/>
      <c r="D5" s="105"/>
      <c r="E5" s="38" t="s">
        <v>153</v>
      </c>
      <c r="F5" s="25" t="s">
        <v>152</v>
      </c>
      <c r="G5" s="25" t="s">
        <v>129</v>
      </c>
      <c r="H5" s="25" t="s">
        <v>149</v>
      </c>
      <c r="I5" s="25" t="s">
        <v>146</v>
      </c>
      <c r="J5" s="25" t="s">
        <v>147</v>
      </c>
      <c r="K5" s="25" t="s">
        <v>132</v>
      </c>
      <c r="L5" s="38" t="s">
        <v>153</v>
      </c>
      <c r="M5" s="25" t="s">
        <v>152</v>
      </c>
      <c r="N5" s="25" t="s">
        <v>129</v>
      </c>
      <c r="O5" s="25" t="s">
        <v>149</v>
      </c>
      <c r="P5" s="25" t="s">
        <v>146</v>
      </c>
      <c r="Q5" s="25" t="s">
        <v>147</v>
      </c>
      <c r="R5" s="25" t="s">
        <v>132</v>
      </c>
    </row>
    <row r="6" spans="1:18" s="27" customFormat="1" ht="12.75">
      <c r="A6" s="59">
        <v>1</v>
      </c>
      <c r="B6" s="52">
        <v>2</v>
      </c>
      <c r="C6" s="52"/>
      <c r="D6" s="86">
        <v>3</v>
      </c>
      <c r="E6" s="63">
        <v>4</v>
      </c>
      <c r="F6" s="69" t="s">
        <v>135</v>
      </c>
      <c r="G6" s="69" t="s">
        <v>138</v>
      </c>
      <c r="H6" s="69" t="s">
        <v>139</v>
      </c>
      <c r="I6" s="69" t="s">
        <v>128</v>
      </c>
      <c r="J6" s="69" t="s">
        <v>130</v>
      </c>
      <c r="K6" s="70" t="s">
        <v>131</v>
      </c>
      <c r="L6" s="70" t="s">
        <v>144</v>
      </c>
      <c r="M6" s="71" t="s">
        <v>145</v>
      </c>
      <c r="N6" s="72">
        <v>14</v>
      </c>
      <c r="O6" s="72">
        <v>16</v>
      </c>
      <c r="P6" s="72">
        <v>17</v>
      </c>
      <c r="Q6" s="72">
        <v>18</v>
      </c>
      <c r="R6" s="72">
        <v>19</v>
      </c>
    </row>
    <row r="7" spans="1:18" s="27" customFormat="1" ht="12.75">
      <c r="A7" s="93" t="s">
        <v>1527</v>
      </c>
      <c r="B7" s="52">
        <v>200</v>
      </c>
      <c r="C7" s="52" t="s">
        <v>1528</v>
      </c>
      <c r="D7" s="86" t="str">
        <f aca="true" t="shared" si="0" ref="D7:D70">IF(OR(LEFT(C7,5)="000 9",LEFT(C7,5)="000 7"),"X",C7)</f>
        <v>X</v>
      </c>
      <c r="E7" s="89">
        <v>133309754882.22</v>
      </c>
      <c r="F7" s="90">
        <v>128556908082.22</v>
      </c>
      <c r="G7" s="90">
        <v>100840480993.49</v>
      </c>
      <c r="H7" s="90">
        <v>33887839139.4</v>
      </c>
      <c r="I7" s="90">
        <v>10059480785.31</v>
      </c>
      <c r="J7" s="90">
        <v>3576967950.39</v>
      </c>
      <c r="K7" s="90">
        <v>10965229100</v>
      </c>
      <c r="L7" s="90">
        <v>125827572073.55</v>
      </c>
      <c r="M7" s="90">
        <v>121103793363.72</v>
      </c>
      <c r="N7" s="91">
        <v>95668776836.35</v>
      </c>
      <c r="O7" s="91">
        <v>31973801758.74</v>
      </c>
      <c r="P7" s="91">
        <v>9624540306.7</v>
      </c>
      <c r="Q7" s="91">
        <v>3344471494.19</v>
      </c>
      <c r="R7" s="91">
        <v>10914247326.18</v>
      </c>
    </row>
    <row r="8" spans="1:18" s="27" customFormat="1" ht="12.75">
      <c r="A8" s="93" t="s">
        <v>1529</v>
      </c>
      <c r="B8" s="52">
        <v>200</v>
      </c>
      <c r="C8" s="52" t="s">
        <v>1530</v>
      </c>
      <c r="D8" s="86" t="str">
        <f t="shared" si="0"/>
        <v>000 0100 0000000 000 000</v>
      </c>
      <c r="E8" s="89">
        <v>13069524139.12</v>
      </c>
      <c r="F8" s="90">
        <v>12931674339.12</v>
      </c>
      <c r="G8" s="90">
        <v>7961808779.54</v>
      </c>
      <c r="H8" s="90">
        <v>3134427567.98</v>
      </c>
      <c r="I8" s="90">
        <v>1201223339.52</v>
      </c>
      <c r="J8" s="90">
        <v>634227936.87</v>
      </c>
      <c r="K8" s="90">
        <v>137849800</v>
      </c>
      <c r="L8" s="90">
        <v>12478462205.05</v>
      </c>
      <c r="M8" s="90">
        <v>12340631420.82</v>
      </c>
      <c r="N8" s="91">
        <v>7577256836.41</v>
      </c>
      <c r="O8" s="91">
        <v>2981857884.29</v>
      </c>
      <c r="P8" s="91">
        <v>1176418413.75</v>
      </c>
      <c r="Q8" s="91">
        <v>611783578.15</v>
      </c>
      <c r="R8" s="91">
        <v>137830784.23</v>
      </c>
    </row>
    <row r="9" spans="1:18" s="27" customFormat="1" ht="12.75">
      <c r="A9" s="93" t="s">
        <v>1531</v>
      </c>
      <c r="B9" s="52">
        <v>200</v>
      </c>
      <c r="C9" s="52" t="s">
        <v>1532</v>
      </c>
      <c r="D9" s="86" t="str">
        <f t="shared" si="0"/>
        <v>000 0100 0000000 000 200</v>
      </c>
      <c r="E9" s="89">
        <v>10683871814.31</v>
      </c>
      <c r="F9" s="90">
        <v>10553814342.31</v>
      </c>
      <c r="G9" s="90">
        <v>5949115407.47</v>
      </c>
      <c r="H9" s="90">
        <v>2967745750.73</v>
      </c>
      <c r="I9" s="90">
        <v>1078676624.53</v>
      </c>
      <c r="J9" s="90">
        <v>558289844.37</v>
      </c>
      <c r="K9" s="90">
        <v>130057472</v>
      </c>
      <c r="L9" s="90">
        <v>10123677024.7</v>
      </c>
      <c r="M9" s="90">
        <v>9993637528.57</v>
      </c>
      <c r="N9" s="91">
        <v>5575980470.64</v>
      </c>
      <c r="O9" s="91">
        <v>2826883672.71</v>
      </c>
      <c r="P9" s="91">
        <v>1058206365.13</v>
      </c>
      <c r="Q9" s="91">
        <v>539252311.87</v>
      </c>
      <c r="R9" s="91">
        <v>130039496.13</v>
      </c>
    </row>
    <row r="10" spans="1:18" s="27" customFormat="1" ht="22.5">
      <c r="A10" s="93" t="s">
        <v>1533</v>
      </c>
      <c r="B10" s="52">
        <v>200</v>
      </c>
      <c r="C10" s="52" t="s">
        <v>1534</v>
      </c>
      <c r="D10" s="86" t="str">
        <f t="shared" si="0"/>
        <v>000 0100 0000000 000 210</v>
      </c>
      <c r="E10" s="89">
        <v>5073520864.64</v>
      </c>
      <c r="F10" s="90">
        <v>4967196164.64</v>
      </c>
      <c r="G10" s="90">
        <v>1833845760.11</v>
      </c>
      <c r="H10" s="90">
        <v>1971491823.74</v>
      </c>
      <c r="I10" s="90">
        <v>752825666.39</v>
      </c>
      <c r="J10" s="90">
        <v>409032914.4</v>
      </c>
      <c r="K10" s="90">
        <v>106324700</v>
      </c>
      <c r="L10" s="90">
        <v>5011808025.92</v>
      </c>
      <c r="M10" s="90">
        <v>4905489568.46</v>
      </c>
      <c r="N10" s="91">
        <v>1819461453.42</v>
      </c>
      <c r="O10" s="91">
        <v>1943100858.24</v>
      </c>
      <c r="P10" s="91">
        <v>743072783.52</v>
      </c>
      <c r="Q10" s="91">
        <v>399854473.28</v>
      </c>
      <c r="R10" s="91">
        <v>106318457.46</v>
      </c>
    </row>
    <row r="11" spans="1:18" s="27" customFormat="1" ht="12.75">
      <c r="A11" s="93" t="s">
        <v>1535</v>
      </c>
      <c r="B11" s="52">
        <v>200</v>
      </c>
      <c r="C11" s="52" t="s">
        <v>1536</v>
      </c>
      <c r="D11" s="86" t="str">
        <f t="shared" si="0"/>
        <v>000 0100 0000000 000 211</v>
      </c>
      <c r="E11" s="89">
        <v>4030941562.15</v>
      </c>
      <c r="F11" s="90">
        <v>3944874951.15</v>
      </c>
      <c r="G11" s="90">
        <v>1453805718.3</v>
      </c>
      <c r="H11" s="90">
        <v>1567675749.21</v>
      </c>
      <c r="I11" s="90">
        <v>599072989.27</v>
      </c>
      <c r="J11" s="90">
        <v>324320494.37</v>
      </c>
      <c r="K11" s="90">
        <v>86066611</v>
      </c>
      <c r="L11" s="90">
        <v>4004097992.42</v>
      </c>
      <c r="M11" s="90">
        <v>3918031724.57</v>
      </c>
      <c r="N11" s="91">
        <v>1453495384.34</v>
      </c>
      <c r="O11" s="91">
        <v>1553169897.77</v>
      </c>
      <c r="P11" s="91">
        <v>592784145.44</v>
      </c>
      <c r="Q11" s="91">
        <v>318582297.02</v>
      </c>
      <c r="R11" s="91">
        <v>86066267.85</v>
      </c>
    </row>
    <row r="12" spans="1:18" s="27" customFormat="1" ht="12.75">
      <c r="A12" s="93" t="s">
        <v>1537</v>
      </c>
      <c r="B12" s="52">
        <v>200</v>
      </c>
      <c r="C12" s="52" t="s">
        <v>1538</v>
      </c>
      <c r="D12" s="86" t="str">
        <f t="shared" si="0"/>
        <v>000 0100 0000000 000 212</v>
      </c>
      <c r="E12" s="89">
        <v>66171273.34</v>
      </c>
      <c r="F12" s="90">
        <v>66082635.34</v>
      </c>
      <c r="G12" s="90">
        <v>50118901.26</v>
      </c>
      <c r="H12" s="90">
        <v>11671741.04</v>
      </c>
      <c r="I12" s="90">
        <v>3720180.36</v>
      </c>
      <c r="J12" s="90">
        <v>571812.68</v>
      </c>
      <c r="K12" s="90">
        <v>88638</v>
      </c>
      <c r="L12" s="90">
        <v>64164217.07</v>
      </c>
      <c r="M12" s="90">
        <v>64077890.19</v>
      </c>
      <c r="N12" s="91">
        <v>49237722.29</v>
      </c>
      <c r="O12" s="91">
        <v>10864223.83</v>
      </c>
      <c r="P12" s="91">
        <v>3629893.43</v>
      </c>
      <c r="Q12" s="91">
        <v>346050.64</v>
      </c>
      <c r="R12" s="91">
        <v>86326.88</v>
      </c>
    </row>
    <row r="13" spans="1:18" s="27" customFormat="1" ht="12.75">
      <c r="A13" s="93" t="s">
        <v>1539</v>
      </c>
      <c r="B13" s="52">
        <v>200</v>
      </c>
      <c r="C13" s="52" t="s">
        <v>1540</v>
      </c>
      <c r="D13" s="86" t="str">
        <f t="shared" si="0"/>
        <v>000 0100 0000000 000 213</v>
      </c>
      <c r="E13" s="89">
        <v>976408029.15</v>
      </c>
      <c r="F13" s="90">
        <v>956238578.15</v>
      </c>
      <c r="G13" s="90">
        <v>329921140.55</v>
      </c>
      <c r="H13" s="90">
        <v>392144333.49</v>
      </c>
      <c r="I13" s="90">
        <v>150032496.76</v>
      </c>
      <c r="J13" s="90">
        <v>84140607.35</v>
      </c>
      <c r="K13" s="90">
        <v>20169451</v>
      </c>
      <c r="L13" s="90">
        <v>943545816.43</v>
      </c>
      <c r="M13" s="90">
        <v>923379953.7</v>
      </c>
      <c r="N13" s="91">
        <v>316728346.79</v>
      </c>
      <c r="O13" s="91">
        <v>379066736.64</v>
      </c>
      <c r="P13" s="91">
        <v>146658744.65</v>
      </c>
      <c r="Q13" s="91">
        <v>80926125.62</v>
      </c>
      <c r="R13" s="91">
        <v>20165862.73</v>
      </c>
    </row>
    <row r="14" spans="1:18" s="27" customFormat="1" ht="12.75">
      <c r="A14" s="93" t="s">
        <v>1541</v>
      </c>
      <c r="B14" s="52">
        <v>200</v>
      </c>
      <c r="C14" s="52" t="s">
        <v>1542</v>
      </c>
      <c r="D14" s="86" t="str">
        <f t="shared" si="0"/>
        <v>000 0100 0000000 000 220</v>
      </c>
      <c r="E14" s="89">
        <v>2271122386.53</v>
      </c>
      <c r="F14" s="90">
        <v>2249120364.53</v>
      </c>
      <c r="G14" s="90">
        <v>1340312472.49</v>
      </c>
      <c r="H14" s="90">
        <v>582240954.85</v>
      </c>
      <c r="I14" s="90">
        <v>227799630.74</v>
      </c>
      <c r="J14" s="90">
        <v>98767306.45</v>
      </c>
      <c r="K14" s="90">
        <v>22002022</v>
      </c>
      <c r="L14" s="90">
        <v>2083890099.71</v>
      </c>
      <c r="M14" s="90">
        <v>2061897774.6</v>
      </c>
      <c r="N14" s="91">
        <v>1227935712.92</v>
      </c>
      <c r="O14" s="91">
        <v>521025184.23</v>
      </c>
      <c r="P14" s="91">
        <v>220574824.61</v>
      </c>
      <c r="Q14" s="91">
        <v>92362052.84</v>
      </c>
      <c r="R14" s="91">
        <v>21992325.11</v>
      </c>
    </row>
    <row r="15" spans="1:18" s="27" customFormat="1" ht="12.75">
      <c r="A15" s="93" t="s">
        <v>1543</v>
      </c>
      <c r="B15" s="52">
        <v>200</v>
      </c>
      <c r="C15" s="52" t="s">
        <v>1544</v>
      </c>
      <c r="D15" s="86" t="str">
        <f t="shared" si="0"/>
        <v>000 0100 0000000 000 221</v>
      </c>
      <c r="E15" s="89">
        <v>164531875.38</v>
      </c>
      <c r="F15" s="90">
        <v>162232035.38</v>
      </c>
      <c r="G15" s="90">
        <v>94147877.35</v>
      </c>
      <c r="H15" s="90">
        <v>39105712.8</v>
      </c>
      <c r="I15" s="90">
        <v>21104756.18</v>
      </c>
      <c r="J15" s="90">
        <v>7873689.05</v>
      </c>
      <c r="K15" s="90">
        <v>2299840</v>
      </c>
      <c r="L15" s="90">
        <v>154561118.26</v>
      </c>
      <c r="M15" s="90">
        <v>152264318.93</v>
      </c>
      <c r="N15" s="91">
        <v>87243454.65</v>
      </c>
      <c r="O15" s="91">
        <v>36724858.41</v>
      </c>
      <c r="P15" s="91">
        <v>20776286.9</v>
      </c>
      <c r="Q15" s="91">
        <v>7519718.97</v>
      </c>
      <c r="R15" s="91">
        <v>2296799.33</v>
      </c>
    </row>
    <row r="16" spans="1:18" s="27" customFormat="1" ht="12.75">
      <c r="A16" s="93" t="s">
        <v>1545</v>
      </c>
      <c r="B16" s="52">
        <v>200</v>
      </c>
      <c r="C16" s="52" t="s">
        <v>1546</v>
      </c>
      <c r="D16" s="86" t="str">
        <f t="shared" si="0"/>
        <v>000 0100 0000000 000 222</v>
      </c>
      <c r="E16" s="89">
        <v>35672644.41</v>
      </c>
      <c r="F16" s="90">
        <v>35288245.41</v>
      </c>
      <c r="G16" s="90">
        <v>21227579.43</v>
      </c>
      <c r="H16" s="90">
        <v>11611933.64</v>
      </c>
      <c r="I16" s="90">
        <v>1843049.26</v>
      </c>
      <c r="J16" s="90">
        <v>605683.08</v>
      </c>
      <c r="K16" s="90">
        <v>384399</v>
      </c>
      <c r="L16" s="90">
        <v>29311227.96</v>
      </c>
      <c r="M16" s="90">
        <v>28927494.16</v>
      </c>
      <c r="N16" s="91">
        <v>17269868.81</v>
      </c>
      <c r="O16" s="91">
        <v>9338367.84</v>
      </c>
      <c r="P16" s="91">
        <v>1772335.86</v>
      </c>
      <c r="Q16" s="91">
        <v>546921.65</v>
      </c>
      <c r="R16" s="91">
        <v>383733.8</v>
      </c>
    </row>
    <row r="17" spans="1:18" s="27" customFormat="1" ht="12.75">
      <c r="A17" s="93" t="s">
        <v>1547</v>
      </c>
      <c r="B17" s="52">
        <v>200</v>
      </c>
      <c r="C17" s="52" t="s">
        <v>1548</v>
      </c>
      <c r="D17" s="86" t="str">
        <f t="shared" si="0"/>
        <v>000 0100 0000000 000 223</v>
      </c>
      <c r="E17" s="89">
        <v>207868672.93</v>
      </c>
      <c r="F17" s="90">
        <v>205950922.93</v>
      </c>
      <c r="G17" s="90">
        <v>88139364.1</v>
      </c>
      <c r="H17" s="90">
        <v>63665244.35</v>
      </c>
      <c r="I17" s="90">
        <v>31440951.14</v>
      </c>
      <c r="J17" s="90">
        <v>22705363.34</v>
      </c>
      <c r="K17" s="90">
        <v>1917750</v>
      </c>
      <c r="L17" s="90">
        <v>189085587.19</v>
      </c>
      <c r="M17" s="90">
        <v>187170855.99</v>
      </c>
      <c r="N17" s="91">
        <v>80968157</v>
      </c>
      <c r="O17" s="91">
        <v>54557871.4</v>
      </c>
      <c r="P17" s="91">
        <v>30371639.89</v>
      </c>
      <c r="Q17" s="91">
        <v>21273187.7</v>
      </c>
      <c r="R17" s="91">
        <v>1914731.2</v>
      </c>
    </row>
    <row r="18" spans="1:18" s="27" customFormat="1" ht="22.5">
      <c r="A18" s="93" t="s">
        <v>1549</v>
      </c>
      <c r="B18" s="52">
        <v>200</v>
      </c>
      <c r="C18" s="52" t="s">
        <v>1550</v>
      </c>
      <c r="D18" s="86" t="str">
        <f t="shared" si="0"/>
        <v>000 0100 0000000 000 224</v>
      </c>
      <c r="E18" s="89">
        <v>67812742.62</v>
      </c>
      <c r="F18" s="90">
        <v>63052515.62</v>
      </c>
      <c r="G18" s="90">
        <v>50835367.21</v>
      </c>
      <c r="H18" s="90">
        <v>6368372.2</v>
      </c>
      <c r="I18" s="90">
        <v>4899844.93</v>
      </c>
      <c r="J18" s="90">
        <v>948931.28</v>
      </c>
      <c r="K18" s="90">
        <v>4760227</v>
      </c>
      <c r="L18" s="90">
        <v>65819536.81</v>
      </c>
      <c r="M18" s="90">
        <v>61060315.85</v>
      </c>
      <c r="N18" s="91">
        <v>50053745.83</v>
      </c>
      <c r="O18" s="91">
        <v>5168986.99</v>
      </c>
      <c r="P18" s="91">
        <v>4899509.29</v>
      </c>
      <c r="Q18" s="91">
        <v>938073.74</v>
      </c>
      <c r="R18" s="91">
        <v>4759220.96</v>
      </c>
    </row>
    <row r="19" spans="1:18" s="27" customFormat="1" ht="22.5">
      <c r="A19" s="93" t="s">
        <v>1551</v>
      </c>
      <c r="B19" s="52">
        <v>200</v>
      </c>
      <c r="C19" s="52" t="s">
        <v>1552</v>
      </c>
      <c r="D19" s="86" t="str">
        <f t="shared" si="0"/>
        <v>000 0100 0000000 000 225</v>
      </c>
      <c r="E19" s="89">
        <v>468527008.63</v>
      </c>
      <c r="F19" s="90">
        <v>464433547.63</v>
      </c>
      <c r="G19" s="90">
        <v>295640976.93</v>
      </c>
      <c r="H19" s="90">
        <v>109638601.06</v>
      </c>
      <c r="I19" s="90">
        <v>34749606.91</v>
      </c>
      <c r="J19" s="90">
        <v>24404362.73</v>
      </c>
      <c r="K19" s="90">
        <v>4093461</v>
      </c>
      <c r="L19" s="90">
        <v>435182447.21</v>
      </c>
      <c r="M19" s="90">
        <v>431090402.61</v>
      </c>
      <c r="N19" s="91">
        <v>281720215.68</v>
      </c>
      <c r="O19" s="91">
        <v>92985894.06</v>
      </c>
      <c r="P19" s="91">
        <v>33932462.07</v>
      </c>
      <c r="Q19" s="91">
        <v>22451830.8</v>
      </c>
      <c r="R19" s="91">
        <v>4092044.6</v>
      </c>
    </row>
    <row r="20" spans="1:18" s="27" customFormat="1" ht="12.75">
      <c r="A20" s="93" t="s">
        <v>1553</v>
      </c>
      <c r="B20" s="52">
        <v>200</v>
      </c>
      <c r="C20" s="52" t="s">
        <v>1554</v>
      </c>
      <c r="D20" s="86" t="str">
        <f t="shared" si="0"/>
        <v>000 0100 0000000 000 226</v>
      </c>
      <c r="E20" s="89">
        <v>1326709442.56</v>
      </c>
      <c r="F20" s="90">
        <v>1318163097.56</v>
      </c>
      <c r="G20" s="90">
        <v>790321307.47</v>
      </c>
      <c r="H20" s="90">
        <v>351851090.8</v>
      </c>
      <c r="I20" s="90">
        <v>133761422.32</v>
      </c>
      <c r="J20" s="90">
        <v>42229276.97</v>
      </c>
      <c r="K20" s="90">
        <v>8546345</v>
      </c>
      <c r="L20" s="90">
        <v>1209930182.28</v>
      </c>
      <c r="M20" s="90">
        <v>1201384387.06</v>
      </c>
      <c r="N20" s="91">
        <v>710680270.95</v>
      </c>
      <c r="O20" s="91">
        <v>322249205.53</v>
      </c>
      <c r="P20" s="91">
        <v>128822590.6</v>
      </c>
      <c r="Q20" s="91">
        <v>39632319.98</v>
      </c>
      <c r="R20" s="91">
        <v>8545795.22</v>
      </c>
    </row>
    <row r="21" spans="1:18" s="27" customFormat="1" ht="22.5">
      <c r="A21" s="93" t="s">
        <v>1555</v>
      </c>
      <c r="B21" s="52">
        <v>200</v>
      </c>
      <c r="C21" s="52" t="s">
        <v>1556</v>
      </c>
      <c r="D21" s="86" t="str">
        <f t="shared" si="0"/>
        <v>000 0100 0000000 000 230</v>
      </c>
      <c r="E21" s="89">
        <v>2069186939.55</v>
      </c>
      <c r="F21" s="90">
        <v>2069186939.55</v>
      </c>
      <c r="G21" s="90">
        <v>1898714000</v>
      </c>
      <c r="H21" s="90">
        <v>140185786.06</v>
      </c>
      <c r="I21" s="90">
        <v>30286874.81</v>
      </c>
      <c r="J21" s="90">
        <v>13563.47</v>
      </c>
      <c r="K21" s="90"/>
      <c r="L21" s="90">
        <v>2043212597.26</v>
      </c>
      <c r="M21" s="90">
        <v>2043212597.26</v>
      </c>
      <c r="N21" s="91">
        <v>1893193737.37</v>
      </c>
      <c r="O21" s="91">
        <v>126871807.28</v>
      </c>
      <c r="P21" s="91">
        <v>29819504.72</v>
      </c>
      <c r="Q21" s="91">
        <v>12839.67</v>
      </c>
      <c r="R21" s="91"/>
    </row>
    <row r="22" spans="1:18" s="27" customFormat="1" ht="12.75">
      <c r="A22" s="93" t="s">
        <v>1557</v>
      </c>
      <c r="B22" s="52">
        <v>200</v>
      </c>
      <c r="C22" s="52" t="s">
        <v>1558</v>
      </c>
      <c r="D22" s="86" t="str">
        <f t="shared" si="0"/>
        <v>000 0100 0000000 000 231</v>
      </c>
      <c r="E22" s="89">
        <v>2069186939.55</v>
      </c>
      <c r="F22" s="90">
        <v>2069186939.55</v>
      </c>
      <c r="G22" s="90">
        <v>1898714000</v>
      </c>
      <c r="H22" s="90">
        <v>140185786.06</v>
      </c>
      <c r="I22" s="90">
        <v>30286874.81</v>
      </c>
      <c r="J22" s="90">
        <v>13563.47</v>
      </c>
      <c r="K22" s="90"/>
      <c r="L22" s="90">
        <v>2043212597.26</v>
      </c>
      <c r="M22" s="90">
        <v>2043212597.26</v>
      </c>
      <c r="N22" s="91">
        <v>1893193737.37</v>
      </c>
      <c r="O22" s="91">
        <v>126871807.28</v>
      </c>
      <c r="P22" s="91">
        <v>29819504.72</v>
      </c>
      <c r="Q22" s="91">
        <v>12839.67</v>
      </c>
      <c r="R22" s="91"/>
    </row>
    <row r="23" spans="1:18" s="27" customFormat="1" ht="22.5">
      <c r="A23" s="93" t="s">
        <v>1559</v>
      </c>
      <c r="B23" s="52">
        <v>200</v>
      </c>
      <c r="C23" s="52" t="s">
        <v>1560</v>
      </c>
      <c r="D23" s="86" t="str">
        <f t="shared" si="0"/>
        <v>000 0100 0000000 000 240</v>
      </c>
      <c r="E23" s="89">
        <v>352632833.74</v>
      </c>
      <c r="F23" s="90">
        <v>352632833.74</v>
      </c>
      <c r="G23" s="90">
        <v>333696000</v>
      </c>
      <c r="H23" s="90">
        <v>13187981.74</v>
      </c>
      <c r="I23" s="90">
        <v>5748852</v>
      </c>
      <c r="J23" s="90"/>
      <c r="K23" s="90"/>
      <c r="L23" s="90">
        <v>339835960.43</v>
      </c>
      <c r="M23" s="90">
        <v>339835960.43</v>
      </c>
      <c r="N23" s="91">
        <v>321546000</v>
      </c>
      <c r="O23" s="91">
        <v>12577604.43</v>
      </c>
      <c r="P23" s="91">
        <v>5712356</v>
      </c>
      <c r="Q23" s="91"/>
      <c r="R23" s="91"/>
    </row>
    <row r="24" spans="1:18" s="27" customFormat="1" ht="33.75">
      <c r="A24" s="93" t="s">
        <v>1561</v>
      </c>
      <c r="B24" s="52">
        <v>200</v>
      </c>
      <c r="C24" s="52" t="s">
        <v>1562</v>
      </c>
      <c r="D24" s="86" t="str">
        <f t="shared" si="0"/>
        <v>000 0100 0000000 000 241</v>
      </c>
      <c r="E24" s="89">
        <v>326841852</v>
      </c>
      <c r="F24" s="90">
        <v>326841852</v>
      </c>
      <c r="G24" s="90">
        <v>314479000</v>
      </c>
      <c r="H24" s="90">
        <v>7360000</v>
      </c>
      <c r="I24" s="90">
        <v>5002852</v>
      </c>
      <c r="J24" s="90"/>
      <c r="K24" s="90"/>
      <c r="L24" s="90">
        <v>314661851.61</v>
      </c>
      <c r="M24" s="90">
        <v>314661851.61</v>
      </c>
      <c r="N24" s="91">
        <v>302329000</v>
      </c>
      <c r="O24" s="91">
        <v>7359999.61</v>
      </c>
      <c r="P24" s="91">
        <v>4972852</v>
      </c>
      <c r="Q24" s="91"/>
      <c r="R24" s="91"/>
    </row>
    <row r="25" spans="1:18" s="27" customFormat="1" ht="45">
      <c r="A25" s="93" t="s">
        <v>1563</v>
      </c>
      <c r="B25" s="52">
        <v>200</v>
      </c>
      <c r="C25" s="52" t="s">
        <v>1564</v>
      </c>
      <c r="D25" s="86" t="str">
        <f t="shared" si="0"/>
        <v>000 0100 0000000 000 242</v>
      </c>
      <c r="E25" s="89">
        <v>25790981.74</v>
      </c>
      <c r="F25" s="90">
        <v>25790981.74</v>
      </c>
      <c r="G25" s="90">
        <v>19217000</v>
      </c>
      <c r="H25" s="90">
        <v>5827981.74</v>
      </c>
      <c r="I25" s="90">
        <v>746000</v>
      </c>
      <c r="J25" s="90"/>
      <c r="K25" s="90"/>
      <c r="L25" s="90">
        <v>25174108.82</v>
      </c>
      <c r="M25" s="90">
        <v>25174108.82</v>
      </c>
      <c r="N25" s="91">
        <v>19217000</v>
      </c>
      <c r="O25" s="91">
        <v>5217604.82</v>
      </c>
      <c r="P25" s="91">
        <v>739504</v>
      </c>
      <c r="Q25" s="91"/>
      <c r="R25" s="91"/>
    </row>
    <row r="26" spans="1:18" s="27" customFormat="1" ht="12.75">
      <c r="A26" s="93" t="s">
        <v>1565</v>
      </c>
      <c r="B26" s="52">
        <v>200</v>
      </c>
      <c r="C26" s="52" t="s">
        <v>1566</v>
      </c>
      <c r="D26" s="86" t="str">
        <f t="shared" si="0"/>
        <v>000 0100 0000000 000 250</v>
      </c>
      <c r="E26" s="89">
        <v>85000</v>
      </c>
      <c r="F26" s="90">
        <v>85000</v>
      </c>
      <c r="G26" s="90">
        <v>85000</v>
      </c>
      <c r="H26" s="90"/>
      <c r="I26" s="90"/>
      <c r="J26" s="90"/>
      <c r="K26" s="90"/>
      <c r="L26" s="90">
        <v>79647.6</v>
      </c>
      <c r="M26" s="90">
        <v>79647.6</v>
      </c>
      <c r="N26" s="91">
        <v>79647.6</v>
      </c>
      <c r="O26" s="91"/>
      <c r="P26" s="91"/>
      <c r="Q26" s="91"/>
      <c r="R26" s="91"/>
    </row>
    <row r="27" spans="1:18" s="27" customFormat="1" ht="22.5">
      <c r="A27" s="93" t="s">
        <v>1567</v>
      </c>
      <c r="B27" s="52">
        <v>200</v>
      </c>
      <c r="C27" s="52" t="s">
        <v>1568</v>
      </c>
      <c r="D27" s="86" t="str">
        <f t="shared" si="0"/>
        <v>000 0100 0000000 000 253</v>
      </c>
      <c r="E27" s="89">
        <v>85000</v>
      </c>
      <c r="F27" s="90">
        <v>85000</v>
      </c>
      <c r="G27" s="90">
        <v>85000</v>
      </c>
      <c r="H27" s="90"/>
      <c r="I27" s="90"/>
      <c r="J27" s="90"/>
      <c r="K27" s="90"/>
      <c r="L27" s="90">
        <v>79647.6</v>
      </c>
      <c r="M27" s="90">
        <v>79647.6</v>
      </c>
      <c r="N27" s="91">
        <v>79647.6</v>
      </c>
      <c r="O27" s="91"/>
      <c r="P27" s="91"/>
      <c r="Q27" s="91"/>
      <c r="R27" s="91"/>
    </row>
    <row r="28" spans="1:18" s="27" customFormat="1" ht="12.75">
      <c r="A28" s="93" t="s">
        <v>1569</v>
      </c>
      <c r="B28" s="52">
        <v>200</v>
      </c>
      <c r="C28" s="52" t="s">
        <v>1570</v>
      </c>
      <c r="D28" s="86" t="str">
        <f t="shared" si="0"/>
        <v>000 0100 0000000 000 260</v>
      </c>
      <c r="E28" s="89">
        <v>1590360.26</v>
      </c>
      <c r="F28" s="90">
        <v>1590360.26</v>
      </c>
      <c r="G28" s="90">
        <v>1149000</v>
      </c>
      <c r="H28" s="90">
        <v>67500</v>
      </c>
      <c r="I28" s="90">
        <v>226719.83</v>
      </c>
      <c r="J28" s="90">
        <v>147140.43</v>
      </c>
      <c r="K28" s="90"/>
      <c r="L28" s="90">
        <v>1535196.49</v>
      </c>
      <c r="M28" s="90">
        <v>1535196.49</v>
      </c>
      <c r="N28" s="91">
        <v>1094013.1</v>
      </c>
      <c r="O28" s="91">
        <v>67343.82</v>
      </c>
      <c r="P28" s="91">
        <v>226699.43</v>
      </c>
      <c r="Q28" s="91">
        <v>147140.14</v>
      </c>
      <c r="R28" s="91"/>
    </row>
    <row r="29" spans="1:18" s="27" customFormat="1" ht="33.75">
      <c r="A29" s="93" t="s">
        <v>1571</v>
      </c>
      <c r="B29" s="52">
        <v>200</v>
      </c>
      <c r="C29" s="52" t="s">
        <v>1572</v>
      </c>
      <c r="D29" s="86" t="str">
        <f t="shared" si="0"/>
        <v>000 0100 0000000 000 261</v>
      </c>
      <c r="E29" s="89">
        <v>65800</v>
      </c>
      <c r="F29" s="90">
        <v>65800</v>
      </c>
      <c r="G29" s="90"/>
      <c r="H29" s="90"/>
      <c r="I29" s="90">
        <v>65800</v>
      </c>
      <c r="J29" s="90"/>
      <c r="K29" s="90"/>
      <c r="L29" s="90">
        <v>65800</v>
      </c>
      <c r="M29" s="90">
        <v>65800</v>
      </c>
      <c r="N29" s="91"/>
      <c r="O29" s="91"/>
      <c r="P29" s="91">
        <v>65800</v>
      </c>
      <c r="Q29" s="91"/>
      <c r="R29" s="91"/>
    </row>
    <row r="30" spans="1:18" s="27" customFormat="1" ht="22.5">
      <c r="A30" s="93" t="s">
        <v>1573</v>
      </c>
      <c r="B30" s="52">
        <v>200</v>
      </c>
      <c r="C30" s="52" t="s">
        <v>1574</v>
      </c>
      <c r="D30" s="86" t="str">
        <f t="shared" si="0"/>
        <v>000 0100 0000000 000 262</v>
      </c>
      <c r="E30" s="89">
        <v>1524560.26</v>
      </c>
      <c r="F30" s="90">
        <v>1524560.26</v>
      </c>
      <c r="G30" s="90">
        <v>1149000</v>
      </c>
      <c r="H30" s="90">
        <v>67500</v>
      </c>
      <c r="I30" s="90">
        <v>160919.83</v>
      </c>
      <c r="J30" s="90">
        <v>147140.43</v>
      </c>
      <c r="K30" s="90"/>
      <c r="L30" s="90">
        <v>1469396.49</v>
      </c>
      <c r="M30" s="90">
        <v>1469396.49</v>
      </c>
      <c r="N30" s="91">
        <v>1094013.1</v>
      </c>
      <c r="O30" s="91">
        <v>67343.82</v>
      </c>
      <c r="P30" s="91">
        <v>160899.43</v>
      </c>
      <c r="Q30" s="91">
        <v>147140.14</v>
      </c>
      <c r="R30" s="91"/>
    </row>
    <row r="31" spans="1:18" s="27" customFormat="1" ht="12.75">
      <c r="A31" s="93" t="s">
        <v>1575</v>
      </c>
      <c r="B31" s="52">
        <v>200</v>
      </c>
      <c r="C31" s="52" t="s">
        <v>1576</v>
      </c>
      <c r="D31" s="86" t="str">
        <f t="shared" si="0"/>
        <v>000 0100 0000000 000 290</v>
      </c>
      <c r="E31" s="89">
        <v>915733429.59</v>
      </c>
      <c r="F31" s="90">
        <v>914002679.59</v>
      </c>
      <c r="G31" s="90">
        <v>541313174.87</v>
      </c>
      <c r="H31" s="90">
        <v>260571704.34</v>
      </c>
      <c r="I31" s="90">
        <v>61788880.76</v>
      </c>
      <c r="J31" s="90">
        <v>50328919.62</v>
      </c>
      <c r="K31" s="90">
        <v>1730750</v>
      </c>
      <c r="L31" s="90">
        <v>643315497.29</v>
      </c>
      <c r="M31" s="90">
        <v>641586783.73</v>
      </c>
      <c r="N31" s="91">
        <v>312669906.23</v>
      </c>
      <c r="O31" s="91">
        <v>223240874.71</v>
      </c>
      <c r="P31" s="91">
        <v>58800196.85</v>
      </c>
      <c r="Q31" s="91">
        <v>46875805.94</v>
      </c>
      <c r="R31" s="91">
        <v>1728713.56</v>
      </c>
    </row>
    <row r="32" spans="1:18" s="27" customFormat="1" ht="12.75">
      <c r="A32" s="93" t="s">
        <v>1577</v>
      </c>
      <c r="B32" s="52">
        <v>200</v>
      </c>
      <c r="C32" s="52" t="s">
        <v>1578</v>
      </c>
      <c r="D32" s="86" t="str">
        <f t="shared" si="0"/>
        <v>000 0100 0000000 000 300</v>
      </c>
      <c r="E32" s="89">
        <v>953350798.23</v>
      </c>
      <c r="F32" s="90">
        <v>945558470.23</v>
      </c>
      <c r="G32" s="90">
        <v>598925372.07</v>
      </c>
      <c r="H32" s="90">
        <v>159011817.25</v>
      </c>
      <c r="I32" s="90">
        <v>111683188.41</v>
      </c>
      <c r="J32" s="90">
        <v>75938092.5</v>
      </c>
      <c r="K32" s="90">
        <v>7792328</v>
      </c>
      <c r="L32" s="90">
        <v>923594926.57</v>
      </c>
      <c r="M32" s="90">
        <v>915803638.47</v>
      </c>
      <c r="N32" s="91">
        <v>587508672.77</v>
      </c>
      <c r="O32" s="91">
        <v>147424211.58</v>
      </c>
      <c r="P32" s="91">
        <v>108339487.84</v>
      </c>
      <c r="Q32" s="91">
        <v>72531266.28</v>
      </c>
      <c r="R32" s="91">
        <v>7791288.1</v>
      </c>
    </row>
    <row r="33" spans="1:18" s="27" customFormat="1" ht="22.5">
      <c r="A33" s="93" t="s">
        <v>1579</v>
      </c>
      <c r="B33" s="52">
        <v>200</v>
      </c>
      <c r="C33" s="52" t="s">
        <v>1580</v>
      </c>
      <c r="D33" s="86" t="str">
        <f t="shared" si="0"/>
        <v>000 0100 0000000 000 310</v>
      </c>
      <c r="E33" s="89">
        <v>597121843</v>
      </c>
      <c r="F33" s="90">
        <v>594257083</v>
      </c>
      <c r="G33" s="90">
        <v>425974119.29</v>
      </c>
      <c r="H33" s="90">
        <v>84429617.16</v>
      </c>
      <c r="I33" s="90">
        <v>45690064.2</v>
      </c>
      <c r="J33" s="90">
        <v>38163282.35</v>
      </c>
      <c r="K33" s="90">
        <v>2864760</v>
      </c>
      <c r="L33" s="90">
        <v>578643730.21</v>
      </c>
      <c r="M33" s="90">
        <v>575779877.16</v>
      </c>
      <c r="N33" s="91">
        <v>418383483.24</v>
      </c>
      <c r="O33" s="91">
        <v>76846337.57</v>
      </c>
      <c r="P33" s="91">
        <v>44351678.59</v>
      </c>
      <c r="Q33" s="91">
        <v>36198377.76</v>
      </c>
      <c r="R33" s="91">
        <v>2863853.05</v>
      </c>
    </row>
    <row r="34" spans="1:18" s="27" customFormat="1" ht="22.5">
      <c r="A34" s="93" t="s">
        <v>1581</v>
      </c>
      <c r="B34" s="52">
        <v>200</v>
      </c>
      <c r="C34" s="52" t="s">
        <v>1582</v>
      </c>
      <c r="D34" s="86" t="str">
        <f t="shared" si="0"/>
        <v>000 0100 0000000 000 320</v>
      </c>
      <c r="E34" s="89">
        <v>4933000</v>
      </c>
      <c r="F34" s="90">
        <v>4933000</v>
      </c>
      <c r="G34" s="90">
        <v>1898000</v>
      </c>
      <c r="H34" s="90">
        <v>3000000</v>
      </c>
      <c r="I34" s="90">
        <v>35000</v>
      </c>
      <c r="J34" s="90"/>
      <c r="K34" s="90"/>
      <c r="L34" s="90">
        <v>4933000</v>
      </c>
      <c r="M34" s="90">
        <v>4933000</v>
      </c>
      <c r="N34" s="91">
        <v>1898000</v>
      </c>
      <c r="O34" s="91">
        <v>3000000</v>
      </c>
      <c r="P34" s="91">
        <v>35000</v>
      </c>
      <c r="Q34" s="91"/>
      <c r="R34" s="91"/>
    </row>
    <row r="35" spans="1:18" s="27" customFormat="1" ht="22.5">
      <c r="A35" s="93" t="s">
        <v>1583</v>
      </c>
      <c r="B35" s="52">
        <v>200</v>
      </c>
      <c r="C35" s="52" t="s">
        <v>1584</v>
      </c>
      <c r="D35" s="86" t="str">
        <f t="shared" si="0"/>
        <v>000 0100 0000000 000 330</v>
      </c>
      <c r="E35" s="89">
        <v>256091</v>
      </c>
      <c r="F35" s="90">
        <v>256091</v>
      </c>
      <c r="G35" s="90"/>
      <c r="H35" s="90">
        <v>76091</v>
      </c>
      <c r="I35" s="90">
        <v>50000</v>
      </c>
      <c r="J35" s="90">
        <v>130000</v>
      </c>
      <c r="K35" s="90"/>
      <c r="L35" s="90">
        <v>196091</v>
      </c>
      <c r="M35" s="90">
        <v>196091</v>
      </c>
      <c r="N35" s="91"/>
      <c r="O35" s="91">
        <v>76091</v>
      </c>
      <c r="P35" s="91">
        <v>50000</v>
      </c>
      <c r="Q35" s="91">
        <v>70000</v>
      </c>
      <c r="R35" s="91"/>
    </row>
    <row r="36" spans="1:18" s="27" customFormat="1" ht="22.5">
      <c r="A36" s="93" t="s">
        <v>1585</v>
      </c>
      <c r="B36" s="52">
        <v>200</v>
      </c>
      <c r="C36" s="52" t="s">
        <v>1586</v>
      </c>
      <c r="D36" s="86" t="str">
        <f t="shared" si="0"/>
        <v>000 0100 0000000 000 340</v>
      </c>
      <c r="E36" s="89">
        <v>351039864.23</v>
      </c>
      <c r="F36" s="90">
        <v>346112296.23</v>
      </c>
      <c r="G36" s="90">
        <v>171053252.78</v>
      </c>
      <c r="H36" s="90">
        <v>71506109.09</v>
      </c>
      <c r="I36" s="90">
        <v>65908124.21</v>
      </c>
      <c r="J36" s="90">
        <v>37644810.15</v>
      </c>
      <c r="K36" s="90">
        <v>4927568</v>
      </c>
      <c r="L36" s="90">
        <v>339822105.36</v>
      </c>
      <c r="M36" s="90">
        <v>334894670.31</v>
      </c>
      <c r="N36" s="91">
        <v>167227189.53</v>
      </c>
      <c r="O36" s="91">
        <v>67501783.01</v>
      </c>
      <c r="P36" s="91">
        <v>63902809.25</v>
      </c>
      <c r="Q36" s="91">
        <v>36262888.52</v>
      </c>
      <c r="R36" s="91">
        <v>4927435.05</v>
      </c>
    </row>
    <row r="37" spans="1:18" s="27" customFormat="1" ht="12.75">
      <c r="A37" s="93" t="s">
        <v>1587</v>
      </c>
      <c r="B37" s="52">
        <v>200</v>
      </c>
      <c r="C37" s="52" t="s">
        <v>1588</v>
      </c>
      <c r="D37" s="86" t="str">
        <f t="shared" si="0"/>
        <v>000 0100 0000000 000 500</v>
      </c>
      <c r="E37" s="89">
        <v>1432301526.58</v>
      </c>
      <c r="F37" s="90">
        <v>1432301526.58</v>
      </c>
      <c r="G37" s="90">
        <v>1413768000</v>
      </c>
      <c r="H37" s="90">
        <v>7670000</v>
      </c>
      <c r="I37" s="90">
        <v>10863526.58</v>
      </c>
      <c r="J37" s="90"/>
      <c r="K37" s="90"/>
      <c r="L37" s="90">
        <v>1431190253.78</v>
      </c>
      <c r="M37" s="90">
        <v>1431190253.78</v>
      </c>
      <c r="N37" s="91">
        <v>1413767693</v>
      </c>
      <c r="O37" s="91">
        <v>7550000</v>
      </c>
      <c r="P37" s="91">
        <v>9872560.78</v>
      </c>
      <c r="Q37" s="91"/>
      <c r="R37" s="91"/>
    </row>
    <row r="38" spans="1:18" s="27" customFormat="1" ht="22.5">
      <c r="A38" s="93" t="s">
        <v>1589</v>
      </c>
      <c r="B38" s="52">
        <v>200</v>
      </c>
      <c r="C38" s="52" t="s">
        <v>1590</v>
      </c>
      <c r="D38" s="86" t="str">
        <f t="shared" si="0"/>
        <v>000 0100 0000000 000 530</v>
      </c>
      <c r="E38" s="89">
        <v>1432301526.58</v>
      </c>
      <c r="F38" s="90">
        <v>1432301526.58</v>
      </c>
      <c r="G38" s="90">
        <v>1413768000</v>
      </c>
      <c r="H38" s="90">
        <v>7670000</v>
      </c>
      <c r="I38" s="90">
        <v>10863526.58</v>
      </c>
      <c r="J38" s="90"/>
      <c r="K38" s="90"/>
      <c r="L38" s="90">
        <v>1431190253.78</v>
      </c>
      <c r="M38" s="90">
        <v>1431190253.78</v>
      </c>
      <c r="N38" s="91">
        <v>1413767693</v>
      </c>
      <c r="O38" s="91">
        <v>7550000</v>
      </c>
      <c r="P38" s="91">
        <v>9872560.78</v>
      </c>
      <c r="Q38" s="91"/>
      <c r="R38" s="91"/>
    </row>
    <row r="39" spans="1:18" s="27" customFormat="1" ht="45">
      <c r="A39" s="93" t="s">
        <v>1591</v>
      </c>
      <c r="B39" s="52">
        <v>200</v>
      </c>
      <c r="C39" s="52" t="s">
        <v>1592</v>
      </c>
      <c r="D39" s="86" t="str">
        <f t="shared" si="0"/>
        <v>000 0102 0000000 000 000</v>
      </c>
      <c r="E39" s="89">
        <v>140567408.37</v>
      </c>
      <c r="F39" s="90">
        <v>140567408.37</v>
      </c>
      <c r="G39" s="90"/>
      <c r="H39" s="90">
        <v>11484788.89</v>
      </c>
      <c r="I39" s="90">
        <v>24746208.69</v>
      </c>
      <c r="J39" s="90">
        <v>104336410.79</v>
      </c>
      <c r="K39" s="90"/>
      <c r="L39" s="90">
        <v>136568664.12</v>
      </c>
      <c r="M39" s="90">
        <v>136568664.12</v>
      </c>
      <c r="N39" s="91"/>
      <c r="O39" s="91">
        <v>11005563.73</v>
      </c>
      <c r="P39" s="91">
        <v>24040661.7</v>
      </c>
      <c r="Q39" s="91">
        <v>101522438.69</v>
      </c>
      <c r="R39" s="91"/>
    </row>
    <row r="40" spans="1:18" s="27" customFormat="1" ht="12.75">
      <c r="A40" s="93" t="s">
        <v>1531</v>
      </c>
      <c r="B40" s="52">
        <v>200</v>
      </c>
      <c r="C40" s="52" t="s">
        <v>1593</v>
      </c>
      <c r="D40" s="86" t="str">
        <f t="shared" si="0"/>
        <v>000 0102 0000000 000 200</v>
      </c>
      <c r="E40" s="89">
        <v>140567408.37</v>
      </c>
      <c r="F40" s="90">
        <v>140567408.37</v>
      </c>
      <c r="G40" s="90"/>
      <c r="H40" s="90">
        <v>11484788.89</v>
      </c>
      <c r="I40" s="90">
        <v>24746208.69</v>
      </c>
      <c r="J40" s="90">
        <v>104336410.79</v>
      </c>
      <c r="K40" s="90"/>
      <c r="L40" s="90">
        <v>136568664.12</v>
      </c>
      <c r="M40" s="90">
        <v>136568664.12</v>
      </c>
      <c r="N40" s="91"/>
      <c r="O40" s="91">
        <v>11005563.73</v>
      </c>
      <c r="P40" s="91">
        <v>24040661.7</v>
      </c>
      <c r="Q40" s="91">
        <v>101522438.69</v>
      </c>
      <c r="R40" s="91"/>
    </row>
    <row r="41" spans="1:18" s="27" customFormat="1" ht="22.5">
      <c r="A41" s="93" t="s">
        <v>1533</v>
      </c>
      <c r="B41" s="52">
        <v>200</v>
      </c>
      <c r="C41" s="52" t="s">
        <v>1594</v>
      </c>
      <c r="D41" s="86" t="str">
        <f t="shared" si="0"/>
        <v>000 0102 0000000 000 210</v>
      </c>
      <c r="E41" s="89">
        <v>140438152.02</v>
      </c>
      <c r="F41" s="90">
        <v>140438152.02</v>
      </c>
      <c r="G41" s="90"/>
      <c r="H41" s="90">
        <v>11484788.89</v>
      </c>
      <c r="I41" s="90">
        <v>24746208.69</v>
      </c>
      <c r="J41" s="90">
        <v>104207154.44</v>
      </c>
      <c r="K41" s="90"/>
      <c r="L41" s="90">
        <v>136439408.06</v>
      </c>
      <c r="M41" s="90">
        <v>136439408.06</v>
      </c>
      <c r="N41" s="91"/>
      <c r="O41" s="91">
        <v>11005563.73</v>
      </c>
      <c r="P41" s="91">
        <v>24040661.7</v>
      </c>
      <c r="Q41" s="91">
        <v>101393182.63</v>
      </c>
      <c r="R41" s="91"/>
    </row>
    <row r="42" spans="1:18" s="27" customFormat="1" ht="12.75">
      <c r="A42" s="93" t="s">
        <v>1535</v>
      </c>
      <c r="B42" s="52">
        <v>200</v>
      </c>
      <c r="C42" s="52" t="s">
        <v>1595</v>
      </c>
      <c r="D42" s="86" t="str">
        <f t="shared" si="0"/>
        <v>000 0102 0000000 000 211</v>
      </c>
      <c r="E42" s="89">
        <v>114083420.99</v>
      </c>
      <c r="F42" s="90">
        <v>114083420.99</v>
      </c>
      <c r="G42" s="90"/>
      <c r="H42" s="90">
        <v>10150097.84</v>
      </c>
      <c r="I42" s="90">
        <v>21307192.94</v>
      </c>
      <c r="J42" s="90">
        <v>82626130.21</v>
      </c>
      <c r="K42" s="90"/>
      <c r="L42" s="90">
        <v>111432362.62</v>
      </c>
      <c r="M42" s="90">
        <v>111432362.62</v>
      </c>
      <c r="N42" s="91"/>
      <c r="O42" s="91">
        <v>9866431.7</v>
      </c>
      <c r="P42" s="91">
        <v>20834847.62</v>
      </c>
      <c r="Q42" s="91">
        <v>80731083.3</v>
      </c>
      <c r="R42" s="91"/>
    </row>
    <row r="43" spans="1:18" s="27" customFormat="1" ht="12.75">
      <c r="A43" s="93" t="s">
        <v>1537</v>
      </c>
      <c r="B43" s="52">
        <v>200</v>
      </c>
      <c r="C43" s="52" t="s">
        <v>1596</v>
      </c>
      <c r="D43" s="86" t="str">
        <f t="shared" si="0"/>
        <v>000 0102 0000000 000 212</v>
      </c>
      <c r="E43" s="89">
        <v>130935.18</v>
      </c>
      <c r="F43" s="90">
        <v>130935.18</v>
      </c>
      <c r="G43" s="90"/>
      <c r="H43" s="90"/>
      <c r="I43" s="90"/>
      <c r="J43" s="90">
        <v>130935.18</v>
      </c>
      <c r="K43" s="90"/>
      <c r="L43" s="90">
        <v>57335</v>
      </c>
      <c r="M43" s="90">
        <v>57335</v>
      </c>
      <c r="N43" s="91"/>
      <c r="O43" s="91"/>
      <c r="P43" s="91"/>
      <c r="Q43" s="91">
        <v>57335</v>
      </c>
      <c r="R43" s="91"/>
    </row>
    <row r="44" spans="1:18" s="27" customFormat="1" ht="12.75">
      <c r="A44" s="93" t="s">
        <v>1539</v>
      </c>
      <c r="B44" s="52">
        <v>200</v>
      </c>
      <c r="C44" s="52" t="s">
        <v>1597</v>
      </c>
      <c r="D44" s="86" t="str">
        <f t="shared" si="0"/>
        <v>000 0102 0000000 000 213</v>
      </c>
      <c r="E44" s="89">
        <v>26223795.85</v>
      </c>
      <c r="F44" s="90">
        <v>26223795.85</v>
      </c>
      <c r="G44" s="90"/>
      <c r="H44" s="90">
        <v>1334691.05</v>
      </c>
      <c r="I44" s="90">
        <v>3439015.75</v>
      </c>
      <c r="J44" s="90">
        <v>21450089.05</v>
      </c>
      <c r="K44" s="90"/>
      <c r="L44" s="90">
        <v>24949710.44</v>
      </c>
      <c r="M44" s="90">
        <v>24949710.44</v>
      </c>
      <c r="N44" s="91"/>
      <c r="O44" s="91">
        <v>1139132.03</v>
      </c>
      <c r="P44" s="91">
        <v>3205814.08</v>
      </c>
      <c r="Q44" s="91">
        <v>20604764.33</v>
      </c>
      <c r="R44" s="91"/>
    </row>
    <row r="45" spans="1:18" s="27" customFormat="1" ht="12.75">
      <c r="A45" s="93" t="s">
        <v>1569</v>
      </c>
      <c r="B45" s="52">
        <v>200</v>
      </c>
      <c r="C45" s="52" t="s">
        <v>1598</v>
      </c>
      <c r="D45" s="86" t="str">
        <f t="shared" si="0"/>
        <v>000 0102 0000000 000 260</v>
      </c>
      <c r="E45" s="89">
        <v>129256.35</v>
      </c>
      <c r="F45" s="90">
        <v>129256.35</v>
      </c>
      <c r="G45" s="90"/>
      <c r="H45" s="90"/>
      <c r="I45" s="90"/>
      <c r="J45" s="90">
        <v>129256.35</v>
      </c>
      <c r="K45" s="90"/>
      <c r="L45" s="90">
        <v>129256.06</v>
      </c>
      <c r="M45" s="90">
        <v>129256.06</v>
      </c>
      <c r="N45" s="91"/>
      <c r="O45" s="91"/>
      <c r="P45" s="91"/>
      <c r="Q45" s="91">
        <v>129256.06</v>
      </c>
      <c r="R45" s="91"/>
    </row>
    <row r="46" spans="1:18" s="27" customFormat="1" ht="22.5">
      <c r="A46" s="93" t="s">
        <v>1573</v>
      </c>
      <c r="B46" s="52">
        <v>200</v>
      </c>
      <c r="C46" s="52" t="s">
        <v>1599</v>
      </c>
      <c r="D46" s="86" t="str">
        <f t="shared" si="0"/>
        <v>000 0102 0000000 000 262</v>
      </c>
      <c r="E46" s="89">
        <v>129256.35</v>
      </c>
      <c r="F46" s="90">
        <v>129256.35</v>
      </c>
      <c r="G46" s="90"/>
      <c r="H46" s="90"/>
      <c r="I46" s="90"/>
      <c r="J46" s="90">
        <v>129256.35</v>
      </c>
      <c r="K46" s="90"/>
      <c r="L46" s="90">
        <v>129256.06</v>
      </c>
      <c r="M46" s="90">
        <v>129256.06</v>
      </c>
      <c r="N46" s="91"/>
      <c r="O46" s="91"/>
      <c r="P46" s="91"/>
      <c r="Q46" s="91">
        <v>129256.06</v>
      </c>
      <c r="R46" s="91"/>
    </row>
    <row r="47" spans="1:18" s="27" customFormat="1" ht="56.25">
      <c r="A47" s="93" t="s">
        <v>1600</v>
      </c>
      <c r="B47" s="52">
        <v>200</v>
      </c>
      <c r="C47" s="52" t="s">
        <v>1601</v>
      </c>
      <c r="D47" s="86" t="str">
        <f t="shared" si="0"/>
        <v>000 0103 0000000 000 000</v>
      </c>
      <c r="E47" s="89">
        <v>734355242.43</v>
      </c>
      <c r="F47" s="90">
        <v>734355242.43</v>
      </c>
      <c r="G47" s="90">
        <v>355361384</v>
      </c>
      <c r="H47" s="90">
        <v>311516598.32</v>
      </c>
      <c r="I47" s="90">
        <v>55316690.5</v>
      </c>
      <c r="J47" s="90">
        <v>12160569.61</v>
      </c>
      <c r="K47" s="90"/>
      <c r="L47" s="90">
        <v>714678274.59</v>
      </c>
      <c r="M47" s="90">
        <v>714678274.59</v>
      </c>
      <c r="N47" s="91">
        <v>343949668.28</v>
      </c>
      <c r="O47" s="91">
        <v>305578989.32</v>
      </c>
      <c r="P47" s="91">
        <v>53681608.86</v>
      </c>
      <c r="Q47" s="91">
        <v>11468008.13</v>
      </c>
      <c r="R47" s="91"/>
    </row>
    <row r="48" spans="1:18" s="27" customFormat="1" ht="12.75">
      <c r="A48" s="93" t="s">
        <v>1531</v>
      </c>
      <c r="B48" s="52">
        <v>200</v>
      </c>
      <c r="C48" s="52" t="s">
        <v>1602</v>
      </c>
      <c r="D48" s="86" t="str">
        <f t="shared" si="0"/>
        <v>000 0103 0000000 000 200</v>
      </c>
      <c r="E48" s="89">
        <v>676119389.08</v>
      </c>
      <c r="F48" s="90">
        <v>676119389.08</v>
      </c>
      <c r="G48" s="90">
        <v>322401384</v>
      </c>
      <c r="H48" s="90">
        <v>290748104.89</v>
      </c>
      <c r="I48" s="90">
        <v>51027066.27</v>
      </c>
      <c r="J48" s="90">
        <v>11942833.92</v>
      </c>
      <c r="K48" s="90"/>
      <c r="L48" s="90">
        <v>659956852.58</v>
      </c>
      <c r="M48" s="90">
        <v>659956852.58</v>
      </c>
      <c r="N48" s="91">
        <v>313818204.42</v>
      </c>
      <c r="O48" s="91">
        <v>285372011</v>
      </c>
      <c r="P48" s="91">
        <v>49499348.44</v>
      </c>
      <c r="Q48" s="91">
        <v>11267288.72</v>
      </c>
      <c r="R48" s="91"/>
    </row>
    <row r="49" spans="1:18" s="27" customFormat="1" ht="22.5">
      <c r="A49" s="93" t="s">
        <v>1533</v>
      </c>
      <c r="B49" s="52">
        <v>200</v>
      </c>
      <c r="C49" s="52" t="s">
        <v>1603</v>
      </c>
      <c r="D49" s="86" t="str">
        <f t="shared" si="0"/>
        <v>000 0103 0000000 000 210</v>
      </c>
      <c r="E49" s="89">
        <v>459527047.93</v>
      </c>
      <c r="F49" s="90">
        <v>459527047.93</v>
      </c>
      <c r="G49" s="90">
        <v>218752384</v>
      </c>
      <c r="H49" s="90">
        <v>185854380.33</v>
      </c>
      <c r="I49" s="90">
        <v>44569525.29</v>
      </c>
      <c r="J49" s="90">
        <v>10350758.31</v>
      </c>
      <c r="K49" s="90"/>
      <c r="L49" s="90">
        <v>453637939.8</v>
      </c>
      <c r="M49" s="90">
        <v>453637939.8</v>
      </c>
      <c r="N49" s="91">
        <v>216885870.41</v>
      </c>
      <c r="O49" s="91">
        <v>183407275.16</v>
      </c>
      <c r="P49" s="91">
        <v>43306837.52</v>
      </c>
      <c r="Q49" s="91">
        <v>10037956.71</v>
      </c>
      <c r="R49" s="91"/>
    </row>
    <row r="50" spans="1:18" s="27" customFormat="1" ht="12.75">
      <c r="A50" s="93" t="s">
        <v>1535</v>
      </c>
      <c r="B50" s="52">
        <v>200</v>
      </c>
      <c r="C50" s="52" t="s">
        <v>1604</v>
      </c>
      <c r="D50" s="86" t="str">
        <f t="shared" si="0"/>
        <v>000 0103 0000000 000 211</v>
      </c>
      <c r="E50" s="89">
        <v>360845217.62</v>
      </c>
      <c r="F50" s="90">
        <v>360845217.62</v>
      </c>
      <c r="G50" s="90">
        <v>176005255</v>
      </c>
      <c r="H50" s="90">
        <v>142727604.41</v>
      </c>
      <c r="I50" s="90">
        <v>34005241.9</v>
      </c>
      <c r="J50" s="90">
        <v>8107116.31</v>
      </c>
      <c r="K50" s="90"/>
      <c r="L50" s="90">
        <v>358814402.42</v>
      </c>
      <c r="M50" s="90">
        <v>358814402.42</v>
      </c>
      <c r="N50" s="91">
        <v>176005250.89</v>
      </c>
      <c r="O50" s="91">
        <v>141669562.78</v>
      </c>
      <c r="P50" s="91">
        <v>33189088.24</v>
      </c>
      <c r="Q50" s="91">
        <v>7950500.51</v>
      </c>
      <c r="R50" s="91"/>
    </row>
    <row r="51" spans="1:18" s="27" customFormat="1" ht="12.75">
      <c r="A51" s="93" t="s">
        <v>1537</v>
      </c>
      <c r="B51" s="52">
        <v>200</v>
      </c>
      <c r="C51" s="52" t="s">
        <v>1605</v>
      </c>
      <c r="D51" s="86" t="str">
        <f t="shared" si="0"/>
        <v>000 0103 0000000 000 212</v>
      </c>
      <c r="E51" s="89">
        <v>14872155.7</v>
      </c>
      <c r="F51" s="90">
        <v>14872155.7</v>
      </c>
      <c r="G51" s="90">
        <v>3470000</v>
      </c>
      <c r="H51" s="90">
        <v>9153014.28</v>
      </c>
      <c r="I51" s="90">
        <v>2069141.42</v>
      </c>
      <c r="J51" s="90">
        <v>180000</v>
      </c>
      <c r="K51" s="90"/>
      <c r="L51" s="90">
        <v>14381410.38</v>
      </c>
      <c r="M51" s="90">
        <v>14381410.38</v>
      </c>
      <c r="N51" s="91">
        <v>3397870.06</v>
      </c>
      <c r="O51" s="91">
        <v>8817852.91</v>
      </c>
      <c r="P51" s="91">
        <v>2030687.41</v>
      </c>
      <c r="Q51" s="91">
        <v>135000</v>
      </c>
      <c r="R51" s="91"/>
    </row>
    <row r="52" spans="1:18" s="27" customFormat="1" ht="12.75">
      <c r="A52" s="93" t="s">
        <v>1539</v>
      </c>
      <c r="B52" s="52">
        <v>200</v>
      </c>
      <c r="C52" s="52" t="s">
        <v>1606</v>
      </c>
      <c r="D52" s="86" t="str">
        <f t="shared" si="0"/>
        <v>000 0103 0000000 000 213</v>
      </c>
      <c r="E52" s="89">
        <v>83809674.61</v>
      </c>
      <c r="F52" s="90">
        <v>83809674.61</v>
      </c>
      <c r="G52" s="90">
        <v>39277129</v>
      </c>
      <c r="H52" s="90">
        <v>33973761.64</v>
      </c>
      <c r="I52" s="90">
        <v>8495141.97</v>
      </c>
      <c r="J52" s="90">
        <v>2063642</v>
      </c>
      <c r="K52" s="90"/>
      <c r="L52" s="90">
        <v>80442127</v>
      </c>
      <c r="M52" s="90">
        <v>80442127</v>
      </c>
      <c r="N52" s="91">
        <v>37482749.46</v>
      </c>
      <c r="O52" s="91">
        <v>32919859.47</v>
      </c>
      <c r="P52" s="91">
        <v>8087061.87</v>
      </c>
      <c r="Q52" s="91">
        <v>1952456.2</v>
      </c>
      <c r="R52" s="91"/>
    </row>
    <row r="53" spans="1:18" s="27" customFormat="1" ht="12.75">
      <c r="A53" s="93" t="s">
        <v>1541</v>
      </c>
      <c r="B53" s="52">
        <v>200</v>
      </c>
      <c r="C53" s="52" t="s">
        <v>1607</v>
      </c>
      <c r="D53" s="86" t="str">
        <f t="shared" si="0"/>
        <v>000 0103 0000000 000 220</v>
      </c>
      <c r="E53" s="89">
        <v>196719547.1</v>
      </c>
      <c r="F53" s="90">
        <v>196719547.1</v>
      </c>
      <c r="G53" s="90">
        <v>94897000</v>
      </c>
      <c r="H53" s="90">
        <v>94336293.5</v>
      </c>
      <c r="I53" s="90">
        <v>5904879.26</v>
      </c>
      <c r="J53" s="90">
        <v>1581374.34</v>
      </c>
      <c r="K53" s="90"/>
      <c r="L53" s="90">
        <v>186708250.21</v>
      </c>
      <c r="M53" s="90">
        <v>186708250.21</v>
      </c>
      <c r="N53" s="91">
        <v>88197684.75</v>
      </c>
      <c r="O53" s="91">
        <v>91603345.65</v>
      </c>
      <c r="P53" s="91">
        <v>5683617.84</v>
      </c>
      <c r="Q53" s="91">
        <v>1223601.97</v>
      </c>
      <c r="R53" s="91"/>
    </row>
    <row r="54" spans="1:18" s="27" customFormat="1" ht="12.75">
      <c r="A54" s="93" t="s">
        <v>1543</v>
      </c>
      <c r="B54" s="52">
        <v>200</v>
      </c>
      <c r="C54" s="52" t="s">
        <v>1608</v>
      </c>
      <c r="D54" s="86" t="str">
        <f t="shared" si="0"/>
        <v>000 0103 0000000 000 221</v>
      </c>
      <c r="E54" s="89">
        <v>10520594.93</v>
      </c>
      <c r="F54" s="90">
        <v>10520594.93</v>
      </c>
      <c r="G54" s="90">
        <v>6810000</v>
      </c>
      <c r="H54" s="90">
        <v>2909936.94</v>
      </c>
      <c r="I54" s="90">
        <v>761438.64</v>
      </c>
      <c r="J54" s="90">
        <v>39219.35</v>
      </c>
      <c r="K54" s="90"/>
      <c r="L54" s="90">
        <v>9392925.91</v>
      </c>
      <c r="M54" s="90">
        <v>9392925.91</v>
      </c>
      <c r="N54" s="91">
        <v>5849621.1</v>
      </c>
      <c r="O54" s="91">
        <v>2786593.72</v>
      </c>
      <c r="P54" s="91">
        <v>718693.21</v>
      </c>
      <c r="Q54" s="91">
        <v>38017.88</v>
      </c>
      <c r="R54" s="91"/>
    </row>
    <row r="55" spans="1:18" s="27" customFormat="1" ht="12.75">
      <c r="A55" s="93" t="s">
        <v>1545</v>
      </c>
      <c r="B55" s="52">
        <v>200</v>
      </c>
      <c r="C55" s="52" t="s">
        <v>1609</v>
      </c>
      <c r="D55" s="86" t="str">
        <f t="shared" si="0"/>
        <v>000 0103 0000000 000 222</v>
      </c>
      <c r="E55" s="89">
        <v>3276431.7</v>
      </c>
      <c r="F55" s="90">
        <v>3276431.7</v>
      </c>
      <c r="G55" s="90">
        <v>1939000</v>
      </c>
      <c r="H55" s="90">
        <v>1261740</v>
      </c>
      <c r="I55" s="90">
        <v>57251.7</v>
      </c>
      <c r="J55" s="90">
        <v>18440</v>
      </c>
      <c r="K55" s="90"/>
      <c r="L55" s="90">
        <v>2930550.85</v>
      </c>
      <c r="M55" s="90">
        <v>2930550.85</v>
      </c>
      <c r="N55" s="91">
        <v>1700755.08</v>
      </c>
      <c r="O55" s="91">
        <v>1191758.57</v>
      </c>
      <c r="P55" s="91">
        <v>21837.2</v>
      </c>
      <c r="Q55" s="91">
        <v>16200</v>
      </c>
      <c r="R55" s="91"/>
    </row>
    <row r="56" spans="1:18" s="27" customFormat="1" ht="12.75">
      <c r="A56" s="93" t="s">
        <v>1547</v>
      </c>
      <c r="B56" s="52">
        <v>200</v>
      </c>
      <c r="C56" s="52" t="s">
        <v>1610</v>
      </c>
      <c r="D56" s="86" t="str">
        <f t="shared" si="0"/>
        <v>000 0103 0000000 000 223</v>
      </c>
      <c r="E56" s="89">
        <v>10491245.89</v>
      </c>
      <c r="F56" s="90">
        <v>10491245.89</v>
      </c>
      <c r="G56" s="90">
        <v>4733000</v>
      </c>
      <c r="H56" s="90">
        <v>5622135.61</v>
      </c>
      <c r="I56" s="90">
        <v>120369</v>
      </c>
      <c r="J56" s="90">
        <v>15741.28</v>
      </c>
      <c r="K56" s="90"/>
      <c r="L56" s="90">
        <v>7908207.95</v>
      </c>
      <c r="M56" s="90">
        <v>7908207.95</v>
      </c>
      <c r="N56" s="91">
        <v>3966587.39</v>
      </c>
      <c r="O56" s="91">
        <v>3805510.28</v>
      </c>
      <c r="P56" s="91">
        <v>120369</v>
      </c>
      <c r="Q56" s="91">
        <v>15741.28</v>
      </c>
      <c r="R56" s="91"/>
    </row>
    <row r="57" spans="1:18" s="27" customFormat="1" ht="22.5">
      <c r="A57" s="93" t="s">
        <v>1549</v>
      </c>
      <c r="B57" s="52">
        <v>200</v>
      </c>
      <c r="C57" s="52" t="s">
        <v>1611</v>
      </c>
      <c r="D57" s="86" t="str">
        <f t="shared" si="0"/>
        <v>000 0103 0000000 000 224</v>
      </c>
      <c r="E57" s="89">
        <v>8442000</v>
      </c>
      <c r="F57" s="90">
        <v>8442000</v>
      </c>
      <c r="G57" s="90">
        <v>8324000</v>
      </c>
      <c r="H57" s="90">
        <v>118000</v>
      </c>
      <c r="I57" s="90"/>
      <c r="J57" s="90"/>
      <c r="K57" s="90"/>
      <c r="L57" s="90">
        <v>8227488.38</v>
      </c>
      <c r="M57" s="90">
        <v>8227488.38</v>
      </c>
      <c r="N57" s="91">
        <v>8109488.38</v>
      </c>
      <c r="O57" s="91">
        <v>118000</v>
      </c>
      <c r="P57" s="91"/>
      <c r="Q57" s="91"/>
      <c r="R57" s="91"/>
    </row>
    <row r="58" spans="1:18" s="27" customFormat="1" ht="22.5">
      <c r="A58" s="93" t="s">
        <v>1551</v>
      </c>
      <c r="B58" s="52">
        <v>200</v>
      </c>
      <c r="C58" s="52" t="s">
        <v>1612</v>
      </c>
      <c r="D58" s="86" t="str">
        <f t="shared" si="0"/>
        <v>000 0103 0000000 000 225</v>
      </c>
      <c r="E58" s="89">
        <v>28964647.54</v>
      </c>
      <c r="F58" s="90">
        <v>28964647.54</v>
      </c>
      <c r="G58" s="90">
        <v>20878000</v>
      </c>
      <c r="H58" s="90">
        <v>7440389.3</v>
      </c>
      <c r="I58" s="90">
        <v>616631.83</v>
      </c>
      <c r="J58" s="90">
        <v>29626.41</v>
      </c>
      <c r="K58" s="90"/>
      <c r="L58" s="90">
        <v>26285633.07</v>
      </c>
      <c r="M58" s="90">
        <v>26285633.07</v>
      </c>
      <c r="N58" s="91">
        <v>18625897.4</v>
      </c>
      <c r="O58" s="91">
        <v>7109334.64</v>
      </c>
      <c r="P58" s="91">
        <v>525943.67</v>
      </c>
      <c r="Q58" s="91">
        <v>24457.36</v>
      </c>
      <c r="R58" s="91"/>
    </row>
    <row r="59" spans="1:18" s="27" customFormat="1" ht="12.75">
      <c r="A59" s="93" t="s">
        <v>1553</v>
      </c>
      <c r="B59" s="52">
        <v>200</v>
      </c>
      <c r="C59" s="52" t="s">
        <v>1613</v>
      </c>
      <c r="D59" s="86" t="str">
        <f t="shared" si="0"/>
        <v>000 0103 0000000 000 226</v>
      </c>
      <c r="E59" s="89">
        <v>135024627.04</v>
      </c>
      <c r="F59" s="90">
        <v>135024627.04</v>
      </c>
      <c r="G59" s="90">
        <v>52213000</v>
      </c>
      <c r="H59" s="90">
        <v>76984091.65</v>
      </c>
      <c r="I59" s="90">
        <v>4349188.09</v>
      </c>
      <c r="J59" s="90">
        <v>1478347.3</v>
      </c>
      <c r="K59" s="90"/>
      <c r="L59" s="90">
        <v>131963444.05</v>
      </c>
      <c r="M59" s="90">
        <v>131963444.05</v>
      </c>
      <c r="N59" s="91">
        <v>49945335.4</v>
      </c>
      <c r="O59" s="91">
        <v>76592148.44</v>
      </c>
      <c r="P59" s="91">
        <v>4296774.76</v>
      </c>
      <c r="Q59" s="91">
        <v>1129185.45</v>
      </c>
      <c r="R59" s="91"/>
    </row>
    <row r="60" spans="1:18" s="27" customFormat="1" ht="12.75">
      <c r="A60" s="93" t="s">
        <v>1575</v>
      </c>
      <c r="B60" s="52">
        <v>200</v>
      </c>
      <c r="C60" s="52" t="s">
        <v>1614</v>
      </c>
      <c r="D60" s="86" t="str">
        <f t="shared" si="0"/>
        <v>000 0103 0000000 000 290</v>
      </c>
      <c r="E60" s="89">
        <v>19872794.05</v>
      </c>
      <c r="F60" s="90">
        <v>19872794.05</v>
      </c>
      <c r="G60" s="90">
        <v>8752000</v>
      </c>
      <c r="H60" s="90">
        <v>10557431.06</v>
      </c>
      <c r="I60" s="90">
        <v>552661.72</v>
      </c>
      <c r="J60" s="90">
        <v>10701.27</v>
      </c>
      <c r="K60" s="90"/>
      <c r="L60" s="90">
        <v>19610662.57</v>
      </c>
      <c r="M60" s="90">
        <v>19610662.57</v>
      </c>
      <c r="N60" s="91">
        <v>8734649.26</v>
      </c>
      <c r="O60" s="91">
        <v>10361390.19</v>
      </c>
      <c r="P60" s="91">
        <v>508893.08</v>
      </c>
      <c r="Q60" s="91">
        <v>5730.04</v>
      </c>
      <c r="R60" s="91"/>
    </row>
    <row r="61" spans="1:18" s="27" customFormat="1" ht="12.75">
      <c r="A61" s="93" t="s">
        <v>1577</v>
      </c>
      <c r="B61" s="52">
        <v>200</v>
      </c>
      <c r="C61" s="52" t="s">
        <v>1615</v>
      </c>
      <c r="D61" s="86" t="str">
        <f t="shared" si="0"/>
        <v>000 0103 0000000 000 300</v>
      </c>
      <c r="E61" s="89">
        <v>58235853.35</v>
      </c>
      <c r="F61" s="90">
        <v>58235853.35</v>
      </c>
      <c r="G61" s="90">
        <v>32960000</v>
      </c>
      <c r="H61" s="90">
        <v>20768493.43</v>
      </c>
      <c r="I61" s="90">
        <v>4289624.23</v>
      </c>
      <c r="J61" s="90">
        <v>217735.69</v>
      </c>
      <c r="K61" s="90"/>
      <c r="L61" s="90">
        <v>54721422.01</v>
      </c>
      <c r="M61" s="90">
        <v>54721422.01</v>
      </c>
      <c r="N61" s="91">
        <v>30131463.86</v>
      </c>
      <c r="O61" s="91">
        <v>20206978.32</v>
      </c>
      <c r="P61" s="91">
        <v>4182260.42</v>
      </c>
      <c r="Q61" s="91">
        <v>200719.41</v>
      </c>
      <c r="R61" s="91"/>
    </row>
    <row r="62" spans="1:18" s="27" customFormat="1" ht="22.5">
      <c r="A62" s="93" t="s">
        <v>1579</v>
      </c>
      <c r="B62" s="52">
        <v>200</v>
      </c>
      <c r="C62" s="52" t="s">
        <v>1616</v>
      </c>
      <c r="D62" s="86" t="str">
        <f t="shared" si="0"/>
        <v>000 0103 0000000 000 310</v>
      </c>
      <c r="E62" s="89">
        <v>22745810.19</v>
      </c>
      <c r="F62" s="90">
        <v>22745810.19</v>
      </c>
      <c r="G62" s="90">
        <v>14300000</v>
      </c>
      <c r="H62" s="90">
        <v>7883897</v>
      </c>
      <c r="I62" s="90">
        <v>534323.19</v>
      </c>
      <c r="J62" s="90">
        <v>27590</v>
      </c>
      <c r="K62" s="90"/>
      <c r="L62" s="90">
        <v>21588156.53</v>
      </c>
      <c r="M62" s="90">
        <v>21588156.53</v>
      </c>
      <c r="N62" s="91">
        <v>13177522.67</v>
      </c>
      <c r="O62" s="91">
        <v>7876952.23</v>
      </c>
      <c r="P62" s="91">
        <v>506091.63</v>
      </c>
      <c r="Q62" s="91">
        <v>27590</v>
      </c>
      <c r="R62" s="91"/>
    </row>
    <row r="63" spans="1:18" s="27" customFormat="1" ht="22.5">
      <c r="A63" s="93" t="s">
        <v>1585</v>
      </c>
      <c r="B63" s="52">
        <v>200</v>
      </c>
      <c r="C63" s="52" t="s">
        <v>1617</v>
      </c>
      <c r="D63" s="86" t="str">
        <f t="shared" si="0"/>
        <v>000 0103 0000000 000 340</v>
      </c>
      <c r="E63" s="89">
        <v>35490043.16</v>
      </c>
      <c r="F63" s="90">
        <v>35490043.16</v>
      </c>
      <c r="G63" s="90">
        <v>18660000</v>
      </c>
      <c r="H63" s="90">
        <v>12884596.43</v>
      </c>
      <c r="I63" s="90">
        <v>3755301.04</v>
      </c>
      <c r="J63" s="90">
        <v>190145.69</v>
      </c>
      <c r="K63" s="90"/>
      <c r="L63" s="90">
        <v>33133265.48</v>
      </c>
      <c r="M63" s="90">
        <v>33133265.48</v>
      </c>
      <c r="N63" s="91">
        <v>16953941.19</v>
      </c>
      <c r="O63" s="91">
        <v>12330026.09</v>
      </c>
      <c r="P63" s="91">
        <v>3676168.79</v>
      </c>
      <c r="Q63" s="91">
        <v>173129.41</v>
      </c>
      <c r="R63" s="91"/>
    </row>
    <row r="64" spans="1:18" s="27" customFormat="1" ht="67.5">
      <c r="A64" s="93" t="s">
        <v>1618</v>
      </c>
      <c r="B64" s="52">
        <v>200</v>
      </c>
      <c r="C64" s="52" t="s">
        <v>1619</v>
      </c>
      <c r="D64" s="86" t="str">
        <f t="shared" si="0"/>
        <v>000 0104 0000000 000 000</v>
      </c>
      <c r="E64" s="89">
        <v>2705576565.11</v>
      </c>
      <c r="F64" s="90">
        <v>2705576565.11</v>
      </c>
      <c r="G64" s="90">
        <v>135424000</v>
      </c>
      <c r="H64" s="90">
        <v>1560164928.98</v>
      </c>
      <c r="I64" s="90">
        <v>560367810.67</v>
      </c>
      <c r="J64" s="90">
        <v>449619825.46</v>
      </c>
      <c r="K64" s="90"/>
      <c r="L64" s="90">
        <v>2639814467.9</v>
      </c>
      <c r="M64" s="90">
        <v>2639814467.9</v>
      </c>
      <c r="N64" s="91">
        <v>133913254.22</v>
      </c>
      <c r="O64" s="91">
        <v>1519900022.29</v>
      </c>
      <c r="P64" s="91">
        <v>550297179.98</v>
      </c>
      <c r="Q64" s="91">
        <v>435704011.41</v>
      </c>
      <c r="R64" s="91"/>
    </row>
    <row r="65" spans="1:18" s="27" customFormat="1" ht="12.75">
      <c r="A65" s="93" t="s">
        <v>1531</v>
      </c>
      <c r="B65" s="52">
        <v>200</v>
      </c>
      <c r="C65" s="52" t="s">
        <v>1620</v>
      </c>
      <c r="D65" s="86" t="str">
        <f t="shared" si="0"/>
        <v>000 0104 0000000 000 200</v>
      </c>
      <c r="E65" s="89">
        <v>2525989902.99</v>
      </c>
      <c r="F65" s="90">
        <v>2525989902.99</v>
      </c>
      <c r="G65" s="90">
        <v>135399814</v>
      </c>
      <c r="H65" s="90">
        <v>1499310886.1</v>
      </c>
      <c r="I65" s="90">
        <v>508369596.88</v>
      </c>
      <c r="J65" s="90">
        <v>382909606.01</v>
      </c>
      <c r="K65" s="90"/>
      <c r="L65" s="90">
        <v>2467617326.57</v>
      </c>
      <c r="M65" s="90">
        <v>2467617326.57</v>
      </c>
      <c r="N65" s="91">
        <v>133913254.22</v>
      </c>
      <c r="O65" s="91">
        <v>1461360037.62</v>
      </c>
      <c r="P65" s="91">
        <v>500143068.83</v>
      </c>
      <c r="Q65" s="91">
        <v>372200965.9</v>
      </c>
      <c r="R65" s="91"/>
    </row>
    <row r="66" spans="1:18" s="27" customFormat="1" ht="22.5">
      <c r="A66" s="93" t="s">
        <v>1533</v>
      </c>
      <c r="B66" s="52">
        <v>200</v>
      </c>
      <c r="C66" s="52" t="s">
        <v>1621</v>
      </c>
      <c r="D66" s="86" t="str">
        <f t="shared" si="0"/>
        <v>000 0104 0000000 000 210</v>
      </c>
      <c r="E66" s="89">
        <v>2101208681.66</v>
      </c>
      <c r="F66" s="90">
        <v>2101208681.66</v>
      </c>
      <c r="G66" s="90">
        <v>127128637</v>
      </c>
      <c r="H66" s="90">
        <v>1272896604.97</v>
      </c>
      <c r="I66" s="90">
        <v>411346104.79</v>
      </c>
      <c r="J66" s="90">
        <v>289837334.9</v>
      </c>
      <c r="K66" s="90"/>
      <c r="L66" s="90">
        <v>2072056882.16</v>
      </c>
      <c r="M66" s="90">
        <v>2072056882.16</v>
      </c>
      <c r="N66" s="91">
        <v>126522755.12</v>
      </c>
      <c r="O66" s="91">
        <v>1255435374.16</v>
      </c>
      <c r="P66" s="91">
        <v>406236584.15</v>
      </c>
      <c r="Q66" s="91">
        <v>283862168.73</v>
      </c>
      <c r="R66" s="91"/>
    </row>
    <row r="67" spans="1:18" s="27" customFormat="1" ht="12.75">
      <c r="A67" s="93" t="s">
        <v>1535</v>
      </c>
      <c r="B67" s="52">
        <v>200</v>
      </c>
      <c r="C67" s="52" t="s">
        <v>1622</v>
      </c>
      <c r="D67" s="86" t="str">
        <f t="shared" si="0"/>
        <v>000 0104 0000000 000 211</v>
      </c>
      <c r="E67" s="89">
        <v>1677065165.87</v>
      </c>
      <c r="F67" s="90">
        <v>1677065165.87</v>
      </c>
      <c r="G67" s="90">
        <v>104849000</v>
      </c>
      <c r="H67" s="90">
        <v>1015357072.53</v>
      </c>
      <c r="I67" s="90">
        <v>327079906.71</v>
      </c>
      <c r="J67" s="90">
        <v>229779186.63</v>
      </c>
      <c r="K67" s="90"/>
      <c r="L67" s="90">
        <v>1660766693.7</v>
      </c>
      <c r="M67" s="90">
        <v>1660766693.7</v>
      </c>
      <c r="N67" s="91">
        <v>104764978.53</v>
      </c>
      <c r="O67" s="91">
        <v>1006293780.04</v>
      </c>
      <c r="P67" s="91">
        <v>323590782.56</v>
      </c>
      <c r="Q67" s="91">
        <v>226117152.57</v>
      </c>
      <c r="R67" s="91"/>
    </row>
    <row r="68" spans="1:18" s="27" customFormat="1" ht="12.75">
      <c r="A68" s="93" t="s">
        <v>1537</v>
      </c>
      <c r="B68" s="52">
        <v>200</v>
      </c>
      <c r="C68" s="52" t="s">
        <v>1623</v>
      </c>
      <c r="D68" s="86" t="str">
        <f t="shared" si="0"/>
        <v>000 0104 0000000 000 212</v>
      </c>
      <c r="E68" s="89">
        <v>4167409</v>
      </c>
      <c r="F68" s="90">
        <v>4167409</v>
      </c>
      <c r="G68" s="90">
        <v>382637</v>
      </c>
      <c r="H68" s="90">
        <v>2096067.94</v>
      </c>
      <c r="I68" s="90">
        <v>1427826.56</v>
      </c>
      <c r="J68" s="90">
        <v>260877.5</v>
      </c>
      <c r="K68" s="90"/>
      <c r="L68" s="90">
        <v>3729330.34</v>
      </c>
      <c r="M68" s="90">
        <v>3729330.34</v>
      </c>
      <c r="N68" s="91">
        <v>333713.08</v>
      </c>
      <c r="O68" s="91">
        <v>1843609.29</v>
      </c>
      <c r="P68" s="91">
        <v>1398292.33</v>
      </c>
      <c r="Q68" s="91">
        <v>153715.64</v>
      </c>
      <c r="R68" s="91"/>
    </row>
    <row r="69" spans="1:18" s="27" customFormat="1" ht="12.75">
      <c r="A69" s="93" t="s">
        <v>1539</v>
      </c>
      <c r="B69" s="52">
        <v>200</v>
      </c>
      <c r="C69" s="52" t="s">
        <v>1624</v>
      </c>
      <c r="D69" s="86" t="str">
        <f t="shared" si="0"/>
        <v>000 0104 0000000 000 213</v>
      </c>
      <c r="E69" s="89">
        <v>419976106.79</v>
      </c>
      <c r="F69" s="90">
        <v>419976106.79</v>
      </c>
      <c r="G69" s="90">
        <v>21897000</v>
      </c>
      <c r="H69" s="90">
        <v>255443464.5</v>
      </c>
      <c r="I69" s="90">
        <v>82838371.52</v>
      </c>
      <c r="J69" s="90">
        <v>59797270.77</v>
      </c>
      <c r="K69" s="90"/>
      <c r="L69" s="90">
        <v>407560858.12</v>
      </c>
      <c r="M69" s="90">
        <v>407560858.12</v>
      </c>
      <c r="N69" s="91">
        <v>21424063.51</v>
      </c>
      <c r="O69" s="91">
        <v>247297984.83</v>
      </c>
      <c r="P69" s="91">
        <v>81247509.26</v>
      </c>
      <c r="Q69" s="91">
        <v>57591300.52</v>
      </c>
      <c r="R69" s="91"/>
    </row>
    <row r="70" spans="1:18" s="27" customFormat="1" ht="12.75">
      <c r="A70" s="93" t="s">
        <v>1541</v>
      </c>
      <c r="B70" s="52">
        <v>200</v>
      </c>
      <c r="C70" s="52" t="s">
        <v>1625</v>
      </c>
      <c r="D70" s="86" t="str">
        <f t="shared" si="0"/>
        <v>000 0104 0000000 000 220</v>
      </c>
      <c r="E70" s="89">
        <v>375381714.72</v>
      </c>
      <c r="F70" s="90">
        <v>375381714.72</v>
      </c>
      <c r="G70" s="90">
        <v>3830449</v>
      </c>
      <c r="H70" s="90">
        <v>206116812.53</v>
      </c>
      <c r="I70" s="90">
        <v>87367569.82</v>
      </c>
      <c r="J70" s="90">
        <v>78066883.37</v>
      </c>
      <c r="K70" s="90"/>
      <c r="L70" s="90">
        <v>350756976.5</v>
      </c>
      <c r="M70" s="90">
        <v>350756976.5</v>
      </c>
      <c r="N70" s="91">
        <v>3385249.1</v>
      </c>
      <c r="O70" s="91">
        <v>188454240.11</v>
      </c>
      <c r="P70" s="91">
        <v>84691922.52</v>
      </c>
      <c r="Q70" s="91">
        <v>74225564.77</v>
      </c>
      <c r="R70" s="91"/>
    </row>
    <row r="71" spans="1:18" s="27" customFormat="1" ht="12.75">
      <c r="A71" s="93" t="s">
        <v>1543</v>
      </c>
      <c r="B71" s="52">
        <v>200</v>
      </c>
      <c r="C71" s="52" t="s">
        <v>1626</v>
      </c>
      <c r="D71" s="86" t="str">
        <f aca="true" t="shared" si="1" ref="D71:D134">IF(OR(LEFT(C71,5)="000 9",LEFT(C71,5)="000 7"),"X",C71)</f>
        <v>000 0104 0000000 000 221</v>
      </c>
      <c r="E71" s="89">
        <v>46225549.42</v>
      </c>
      <c r="F71" s="90">
        <v>46225549.42</v>
      </c>
      <c r="G71" s="90"/>
      <c r="H71" s="90">
        <v>23690904.18</v>
      </c>
      <c r="I71" s="90">
        <v>14772175.54</v>
      </c>
      <c r="J71" s="90">
        <v>7762469.7</v>
      </c>
      <c r="K71" s="90"/>
      <c r="L71" s="90">
        <v>44713492.07</v>
      </c>
      <c r="M71" s="90">
        <v>44713492.07</v>
      </c>
      <c r="N71" s="91"/>
      <c r="O71" s="91">
        <v>22705803.83</v>
      </c>
      <c r="P71" s="91">
        <v>14574451.36</v>
      </c>
      <c r="Q71" s="91">
        <v>7433236.88</v>
      </c>
      <c r="R71" s="91"/>
    </row>
    <row r="72" spans="1:18" s="27" customFormat="1" ht="12.75">
      <c r="A72" s="93" t="s">
        <v>1545</v>
      </c>
      <c r="B72" s="52">
        <v>200</v>
      </c>
      <c r="C72" s="52" t="s">
        <v>1627</v>
      </c>
      <c r="D72" s="86" t="str">
        <f t="shared" si="1"/>
        <v>000 0104 0000000 000 222</v>
      </c>
      <c r="E72" s="89">
        <v>8322885.09</v>
      </c>
      <c r="F72" s="90">
        <v>8322885.09</v>
      </c>
      <c r="G72" s="90">
        <v>1690000</v>
      </c>
      <c r="H72" s="90">
        <v>5534294.24</v>
      </c>
      <c r="I72" s="90">
        <v>545747.77</v>
      </c>
      <c r="J72" s="90">
        <v>552843.08</v>
      </c>
      <c r="K72" s="90"/>
      <c r="L72" s="90">
        <v>7046174.76</v>
      </c>
      <c r="M72" s="90">
        <v>7046174.76</v>
      </c>
      <c r="N72" s="91">
        <v>1621061.63</v>
      </c>
      <c r="O72" s="91">
        <v>4374409.48</v>
      </c>
      <c r="P72" s="91">
        <v>539382</v>
      </c>
      <c r="Q72" s="91">
        <v>511321.65</v>
      </c>
      <c r="R72" s="91"/>
    </row>
    <row r="73" spans="1:18" s="27" customFormat="1" ht="12.75">
      <c r="A73" s="93" t="s">
        <v>1547</v>
      </c>
      <c r="B73" s="52">
        <v>200</v>
      </c>
      <c r="C73" s="52" t="s">
        <v>1628</v>
      </c>
      <c r="D73" s="86" t="str">
        <f t="shared" si="1"/>
        <v>000 0104 0000000 000 223</v>
      </c>
      <c r="E73" s="89">
        <v>82625703.49</v>
      </c>
      <c r="F73" s="90">
        <v>82625703.49</v>
      </c>
      <c r="G73" s="90"/>
      <c r="H73" s="90">
        <v>42511376.89</v>
      </c>
      <c r="I73" s="90">
        <v>18359355.5</v>
      </c>
      <c r="J73" s="90">
        <v>21754971.1</v>
      </c>
      <c r="K73" s="90"/>
      <c r="L73" s="90">
        <v>76159135.2</v>
      </c>
      <c r="M73" s="90">
        <v>76159135.2</v>
      </c>
      <c r="N73" s="91"/>
      <c r="O73" s="91">
        <v>38129664.32</v>
      </c>
      <c r="P73" s="91">
        <v>17484748.04</v>
      </c>
      <c r="Q73" s="91">
        <v>20544722.84</v>
      </c>
      <c r="R73" s="91"/>
    </row>
    <row r="74" spans="1:18" s="27" customFormat="1" ht="22.5">
      <c r="A74" s="93" t="s">
        <v>1549</v>
      </c>
      <c r="B74" s="52">
        <v>200</v>
      </c>
      <c r="C74" s="52" t="s">
        <v>1629</v>
      </c>
      <c r="D74" s="86" t="str">
        <f t="shared" si="1"/>
        <v>000 0104 0000000 000 224</v>
      </c>
      <c r="E74" s="89">
        <v>4162564.58</v>
      </c>
      <c r="F74" s="90">
        <v>4162564.58</v>
      </c>
      <c r="G74" s="90"/>
      <c r="H74" s="90">
        <v>2904325.2</v>
      </c>
      <c r="I74" s="90">
        <v>309308.1</v>
      </c>
      <c r="J74" s="90">
        <v>948931.28</v>
      </c>
      <c r="K74" s="90"/>
      <c r="L74" s="90">
        <v>3373426.86</v>
      </c>
      <c r="M74" s="90">
        <v>3373426.86</v>
      </c>
      <c r="N74" s="91"/>
      <c r="O74" s="91">
        <v>2126045.71</v>
      </c>
      <c r="P74" s="91">
        <v>309307.41</v>
      </c>
      <c r="Q74" s="91">
        <v>938073.74</v>
      </c>
      <c r="R74" s="91"/>
    </row>
    <row r="75" spans="1:18" s="27" customFormat="1" ht="22.5">
      <c r="A75" s="93" t="s">
        <v>1551</v>
      </c>
      <c r="B75" s="52">
        <v>200</v>
      </c>
      <c r="C75" s="52" t="s">
        <v>1630</v>
      </c>
      <c r="D75" s="86" t="str">
        <f t="shared" si="1"/>
        <v>000 0104 0000000 000 225</v>
      </c>
      <c r="E75" s="89">
        <v>80305719.97</v>
      </c>
      <c r="F75" s="90">
        <v>80305719.97</v>
      </c>
      <c r="G75" s="90"/>
      <c r="H75" s="90">
        <v>48254442.53</v>
      </c>
      <c r="I75" s="90">
        <v>14497928.53</v>
      </c>
      <c r="J75" s="90">
        <v>17553348.91</v>
      </c>
      <c r="K75" s="90"/>
      <c r="L75" s="90">
        <v>76927097.07</v>
      </c>
      <c r="M75" s="90">
        <v>76927097.07</v>
      </c>
      <c r="N75" s="91"/>
      <c r="O75" s="91">
        <v>46399498.45</v>
      </c>
      <c r="P75" s="91">
        <v>13992888.1</v>
      </c>
      <c r="Q75" s="91">
        <v>16534710.52</v>
      </c>
      <c r="R75" s="91"/>
    </row>
    <row r="76" spans="1:18" s="27" customFormat="1" ht="12.75">
      <c r="A76" s="93" t="s">
        <v>1553</v>
      </c>
      <c r="B76" s="52">
        <v>200</v>
      </c>
      <c r="C76" s="52" t="s">
        <v>1631</v>
      </c>
      <c r="D76" s="86" t="str">
        <f t="shared" si="1"/>
        <v>000 0104 0000000 000 226</v>
      </c>
      <c r="E76" s="89">
        <v>153739292.17</v>
      </c>
      <c r="F76" s="90">
        <v>153739292.17</v>
      </c>
      <c r="G76" s="90">
        <v>2140449</v>
      </c>
      <c r="H76" s="90">
        <v>83221469.49</v>
      </c>
      <c r="I76" s="90">
        <v>38883054.38</v>
      </c>
      <c r="J76" s="90">
        <v>29494319.3</v>
      </c>
      <c r="K76" s="90"/>
      <c r="L76" s="90">
        <v>142537650.54</v>
      </c>
      <c r="M76" s="90">
        <v>142537650.54</v>
      </c>
      <c r="N76" s="91">
        <v>1764187.47</v>
      </c>
      <c r="O76" s="91">
        <v>74718818.32</v>
      </c>
      <c r="P76" s="91">
        <v>37791145.61</v>
      </c>
      <c r="Q76" s="91">
        <v>28263499.14</v>
      </c>
      <c r="R76" s="91"/>
    </row>
    <row r="77" spans="1:18" s="27" customFormat="1" ht="12.75">
      <c r="A77" s="93" t="s">
        <v>1569</v>
      </c>
      <c r="B77" s="52">
        <v>200</v>
      </c>
      <c r="C77" s="52" t="s">
        <v>1632</v>
      </c>
      <c r="D77" s="86" t="str">
        <f t="shared" si="1"/>
        <v>000 0104 0000000 000 260</v>
      </c>
      <c r="E77" s="89">
        <v>155484.08</v>
      </c>
      <c r="F77" s="90">
        <v>155484.08</v>
      </c>
      <c r="G77" s="90"/>
      <c r="H77" s="90">
        <v>64000</v>
      </c>
      <c r="I77" s="90">
        <v>73600</v>
      </c>
      <c r="J77" s="90">
        <v>17884.08</v>
      </c>
      <c r="K77" s="90"/>
      <c r="L77" s="90">
        <v>155307.5</v>
      </c>
      <c r="M77" s="90">
        <v>155307.5</v>
      </c>
      <c r="N77" s="91"/>
      <c r="O77" s="91">
        <v>63843.82</v>
      </c>
      <c r="P77" s="91">
        <v>73579.6</v>
      </c>
      <c r="Q77" s="91">
        <v>17884.08</v>
      </c>
      <c r="R77" s="91"/>
    </row>
    <row r="78" spans="1:18" s="27" customFormat="1" ht="33.75">
      <c r="A78" s="93" t="s">
        <v>1571</v>
      </c>
      <c r="B78" s="52">
        <v>200</v>
      </c>
      <c r="C78" s="52" t="s">
        <v>1633</v>
      </c>
      <c r="D78" s="86" t="str">
        <f t="shared" si="1"/>
        <v>000 0104 0000000 000 261</v>
      </c>
      <c r="E78" s="89">
        <v>65800</v>
      </c>
      <c r="F78" s="90">
        <v>65800</v>
      </c>
      <c r="G78" s="90"/>
      <c r="H78" s="90"/>
      <c r="I78" s="90">
        <v>65800</v>
      </c>
      <c r="J78" s="90"/>
      <c r="K78" s="90"/>
      <c r="L78" s="90">
        <v>65800</v>
      </c>
      <c r="M78" s="90">
        <v>65800</v>
      </c>
      <c r="N78" s="91"/>
      <c r="O78" s="91"/>
      <c r="P78" s="91">
        <v>65800</v>
      </c>
      <c r="Q78" s="91"/>
      <c r="R78" s="91"/>
    </row>
    <row r="79" spans="1:18" s="27" customFormat="1" ht="22.5">
      <c r="A79" s="93" t="s">
        <v>1573</v>
      </c>
      <c r="B79" s="52">
        <v>200</v>
      </c>
      <c r="C79" s="52" t="s">
        <v>1634</v>
      </c>
      <c r="D79" s="86" t="str">
        <f t="shared" si="1"/>
        <v>000 0104 0000000 000 262</v>
      </c>
      <c r="E79" s="89">
        <v>89684.08</v>
      </c>
      <c r="F79" s="90">
        <v>89684.08</v>
      </c>
      <c r="G79" s="90"/>
      <c r="H79" s="90">
        <v>64000</v>
      </c>
      <c r="I79" s="90">
        <v>7800</v>
      </c>
      <c r="J79" s="90">
        <v>17884.08</v>
      </c>
      <c r="K79" s="90"/>
      <c r="L79" s="90">
        <v>89507.5</v>
      </c>
      <c r="M79" s="90">
        <v>89507.5</v>
      </c>
      <c r="N79" s="91"/>
      <c r="O79" s="91">
        <v>63843.82</v>
      </c>
      <c r="P79" s="91">
        <v>7779.6</v>
      </c>
      <c r="Q79" s="91">
        <v>17884.08</v>
      </c>
      <c r="R79" s="91"/>
    </row>
    <row r="80" spans="1:18" s="27" customFormat="1" ht="12.75">
      <c r="A80" s="93" t="s">
        <v>1575</v>
      </c>
      <c r="B80" s="52">
        <v>200</v>
      </c>
      <c r="C80" s="52" t="s">
        <v>1635</v>
      </c>
      <c r="D80" s="86" t="str">
        <f t="shared" si="1"/>
        <v>000 0104 0000000 000 290</v>
      </c>
      <c r="E80" s="89">
        <v>49244022.53</v>
      </c>
      <c r="F80" s="90">
        <v>49244022.53</v>
      </c>
      <c r="G80" s="90">
        <v>4440728</v>
      </c>
      <c r="H80" s="90">
        <v>20233468.6</v>
      </c>
      <c r="I80" s="90">
        <v>9582322.27</v>
      </c>
      <c r="J80" s="90">
        <v>14987503.66</v>
      </c>
      <c r="K80" s="90"/>
      <c r="L80" s="90">
        <v>44648160.41</v>
      </c>
      <c r="M80" s="90">
        <v>44648160.41</v>
      </c>
      <c r="N80" s="91">
        <v>4005250</v>
      </c>
      <c r="O80" s="91">
        <v>17406579.53</v>
      </c>
      <c r="P80" s="91">
        <v>9140982.56</v>
      </c>
      <c r="Q80" s="91">
        <v>14095348.32</v>
      </c>
      <c r="R80" s="91"/>
    </row>
    <row r="81" spans="1:18" s="27" customFormat="1" ht="12.75">
      <c r="A81" s="93" t="s">
        <v>1577</v>
      </c>
      <c r="B81" s="52">
        <v>200</v>
      </c>
      <c r="C81" s="52" t="s">
        <v>1636</v>
      </c>
      <c r="D81" s="86" t="str">
        <f t="shared" si="1"/>
        <v>000 0104 0000000 000 300</v>
      </c>
      <c r="E81" s="89">
        <v>179586662.12</v>
      </c>
      <c r="F81" s="90">
        <v>179586662.12</v>
      </c>
      <c r="G81" s="90">
        <v>24186</v>
      </c>
      <c r="H81" s="90">
        <v>60854042.88</v>
      </c>
      <c r="I81" s="90">
        <v>51998213.79</v>
      </c>
      <c r="J81" s="90">
        <v>66710219.45</v>
      </c>
      <c r="K81" s="90"/>
      <c r="L81" s="90">
        <v>172197141.33</v>
      </c>
      <c r="M81" s="90">
        <v>172197141.33</v>
      </c>
      <c r="N81" s="91"/>
      <c r="O81" s="91">
        <v>58539984.67</v>
      </c>
      <c r="P81" s="91">
        <v>50154111.15</v>
      </c>
      <c r="Q81" s="91">
        <v>63503045.51</v>
      </c>
      <c r="R81" s="91"/>
    </row>
    <row r="82" spans="1:18" s="27" customFormat="1" ht="22.5">
      <c r="A82" s="93" t="s">
        <v>1579</v>
      </c>
      <c r="B82" s="52">
        <v>200</v>
      </c>
      <c r="C82" s="52" t="s">
        <v>1637</v>
      </c>
      <c r="D82" s="86" t="str">
        <f t="shared" si="1"/>
        <v>000 0104 0000000 000 310</v>
      </c>
      <c r="E82" s="89">
        <v>64952525.66</v>
      </c>
      <c r="F82" s="90">
        <v>64952525.66</v>
      </c>
      <c r="G82" s="90"/>
      <c r="H82" s="90">
        <v>17254458.08</v>
      </c>
      <c r="I82" s="90">
        <v>15870203.77</v>
      </c>
      <c r="J82" s="90">
        <v>31827863.81</v>
      </c>
      <c r="K82" s="90"/>
      <c r="L82" s="90">
        <v>62090356.86</v>
      </c>
      <c r="M82" s="90">
        <v>62090356.86</v>
      </c>
      <c r="N82" s="91"/>
      <c r="O82" s="91">
        <v>16874885.14</v>
      </c>
      <c r="P82" s="91">
        <v>15308196.33</v>
      </c>
      <c r="Q82" s="91">
        <v>29907275.39</v>
      </c>
      <c r="R82" s="91"/>
    </row>
    <row r="83" spans="1:18" s="27" customFormat="1" ht="22.5">
      <c r="A83" s="93" t="s">
        <v>1581</v>
      </c>
      <c r="B83" s="52">
        <v>200</v>
      </c>
      <c r="C83" s="52" t="s">
        <v>1638</v>
      </c>
      <c r="D83" s="86" t="str">
        <f t="shared" si="1"/>
        <v>000 0104 0000000 000 320</v>
      </c>
      <c r="E83" s="89">
        <v>3035000</v>
      </c>
      <c r="F83" s="90">
        <v>3035000</v>
      </c>
      <c r="G83" s="90"/>
      <c r="H83" s="90">
        <v>3000000</v>
      </c>
      <c r="I83" s="90">
        <v>35000</v>
      </c>
      <c r="J83" s="90"/>
      <c r="K83" s="90"/>
      <c r="L83" s="90">
        <v>3035000</v>
      </c>
      <c r="M83" s="90">
        <v>3035000</v>
      </c>
      <c r="N83" s="91"/>
      <c r="O83" s="91">
        <v>3000000</v>
      </c>
      <c r="P83" s="91">
        <v>35000</v>
      </c>
      <c r="Q83" s="91"/>
      <c r="R83" s="91"/>
    </row>
    <row r="84" spans="1:18" s="27" customFormat="1" ht="22.5">
      <c r="A84" s="93" t="s">
        <v>1585</v>
      </c>
      <c r="B84" s="52">
        <v>200</v>
      </c>
      <c r="C84" s="52" t="s">
        <v>1639</v>
      </c>
      <c r="D84" s="86" t="str">
        <f t="shared" si="1"/>
        <v>000 0104 0000000 000 340</v>
      </c>
      <c r="E84" s="89">
        <v>111599136.46</v>
      </c>
      <c r="F84" s="90">
        <v>111599136.46</v>
      </c>
      <c r="G84" s="90">
        <v>24186</v>
      </c>
      <c r="H84" s="90">
        <v>40599584.8</v>
      </c>
      <c r="I84" s="90">
        <v>36093010.02</v>
      </c>
      <c r="J84" s="90">
        <v>34882355.64</v>
      </c>
      <c r="K84" s="90"/>
      <c r="L84" s="90">
        <v>107071784.47</v>
      </c>
      <c r="M84" s="90">
        <v>107071784.47</v>
      </c>
      <c r="N84" s="91"/>
      <c r="O84" s="91">
        <v>38665099.53</v>
      </c>
      <c r="P84" s="91">
        <v>34810914.82</v>
      </c>
      <c r="Q84" s="91">
        <v>33595770.12</v>
      </c>
      <c r="R84" s="91"/>
    </row>
    <row r="85" spans="1:18" s="27" customFormat="1" ht="12.75">
      <c r="A85" s="93" t="s">
        <v>1640</v>
      </c>
      <c r="B85" s="52">
        <v>200</v>
      </c>
      <c r="C85" s="52" t="s">
        <v>1641</v>
      </c>
      <c r="D85" s="86" t="str">
        <f t="shared" si="1"/>
        <v>000 0105 0000000 000 000</v>
      </c>
      <c r="E85" s="89">
        <v>381833000</v>
      </c>
      <c r="F85" s="90">
        <v>381833000</v>
      </c>
      <c r="G85" s="90">
        <v>381833000</v>
      </c>
      <c r="H85" s="90"/>
      <c r="I85" s="90"/>
      <c r="J85" s="90"/>
      <c r="K85" s="90"/>
      <c r="L85" s="90">
        <v>379173409.96</v>
      </c>
      <c r="M85" s="90">
        <v>379173409.96</v>
      </c>
      <c r="N85" s="91">
        <v>379173409.96</v>
      </c>
      <c r="O85" s="91"/>
      <c r="P85" s="91"/>
      <c r="Q85" s="91"/>
      <c r="R85" s="91"/>
    </row>
    <row r="86" spans="1:18" s="27" customFormat="1" ht="12.75">
      <c r="A86" s="93" t="s">
        <v>1531</v>
      </c>
      <c r="B86" s="52">
        <v>200</v>
      </c>
      <c r="C86" s="52" t="s">
        <v>1642</v>
      </c>
      <c r="D86" s="86" t="str">
        <f t="shared" si="1"/>
        <v>000 0105 0000000 000 200</v>
      </c>
      <c r="E86" s="89">
        <v>264886980.71</v>
      </c>
      <c r="F86" s="90">
        <v>264886980.71</v>
      </c>
      <c r="G86" s="90">
        <v>264886980.71</v>
      </c>
      <c r="H86" s="90"/>
      <c r="I86" s="90"/>
      <c r="J86" s="90"/>
      <c r="K86" s="90"/>
      <c r="L86" s="90">
        <v>262259900.39</v>
      </c>
      <c r="M86" s="90">
        <v>262259900.39</v>
      </c>
      <c r="N86" s="91">
        <v>262259900.39</v>
      </c>
      <c r="O86" s="91"/>
      <c r="P86" s="91"/>
      <c r="Q86" s="91"/>
      <c r="R86" s="91"/>
    </row>
    <row r="87" spans="1:18" s="27" customFormat="1" ht="22.5">
      <c r="A87" s="93" t="s">
        <v>1533</v>
      </c>
      <c r="B87" s="52">
        <v>200</v>
      </c>
      <c r="C87" s="52" t="s">
        <v>1643</v>
      </c>
      <c r="D87" s="86" t="str">
        <f t="shared" si="1"/>
        <v>000 0105 0000000 000 210</v>
      </c>
      <c r="E87" s="89">
        <v>200669000</v>
      </c>
      <c r="F87" s="90">
        <v>200669000</v>
      </c>
      <c r="G87" s="90">
        <v>200669000</v>
      </c>
      <c r="H87" s="90"/>
      <c r="I87" s="90"/>
      <c r="J87" s="90"/>
      <c r="K87" s="90"/>
      <c r="L87" s="90">
        <v>199458946.47</v>
      </c>
      <c r="M87" s="90">
        <v>199458946.47</v>
      </c>
      <c r="N87" s="91">
        <v>199458946.47</v>
      </c>
      <c r="O87" s="91"/>
      <c r="P87" s="91"/>
      <c r="Q87" s="91"/>
      <c r="R87" s="91"/>
    </row>
    <row r="88" spans="1:18" s="27" customFormat="1" ht="12.75">
      <c r="A88" s="93" t="s">
        <v>1535</v>
      </c>
      <c r="B88" s="52">
        <v>200</v>
      </c>
      <c r="C88" s="52" t="s">
        <v>1644</v>
      </c>
      <c r="D88" s="86" t="str">
        <f t="shared" si="1"/>
        <v>000 0105 0000000 000 211</v>
      </c>
      <c r="E88" s="89">
        <v>158989000</v>
      </c>
      <c r="F88" s="90">
        <v>158989000</v>
      </c>
      <c r="G88" s="90">
        <v>158989000</v>
      </c>
      <c r="H88" s="90"/>
      <c r="I88" s="90"/>
      <c r="J88" s="90"/>
      <c r="K88" s="90"/>
      <c r="L88" s="90">
        <v>158989000</v>
      </c>
      <c r="M88" s="90">
        <v>158989000</v>
      </c>
      <c r="N88" s="91">
        <v>158989000</v>
      </c>
      <c r="O88" s="91"/>
      <c r="P88" s="91"/>
      <c r="Q88" s="91"/>
      <c r="R88" s="91"/>
    </row>
    <row r="89" spans="1:18" s="27" customFormat="1" ht="12.75">
      <c r="A89" s="93" t="s">
        <v>1537</v>
      </c>
      <c r="B89" s="52">
        <v>200</v>
      </c>
      <c r="C89" s="52" t="s">
        <v>1645</v>
      </c>
      <c r="D89" s="86" t="str">
        <f t="shared" si="1"/>
        <v>000 0105 0000000 000 212</v>
      </c>
      <c r="E89" s="89">
        <v>113000</v>
      </c>
      <c r="F89" s="90">
        <v>113000</v>
      </c>
      <c r="G89" s="90">
        <v>113000</v>
      </c>
      <c r="H89" s="90"/>
      <c r="I89" s="90"/>
      <c r="J89" s="90"/>
      <c r="K89" s="90"/>
      <c r="L89" s="90">
        <v>94748.78</v>
      </c>
      <c r="M89" s="90">
        <v>94748.78</v>
      </c>
      <c r="N89" s="91">
        <v>94748.78</v>
      </c>
      <c r="O89" s="91"/>
      <c r="P89" s="91"/>
      <c r="Q89" s="91"/>
      <c r="R89" s="91"/>
    </row>
    <row r="90" spans="1:18" s="27" customFormat="1" ht="12.75">
      <c r="A90" s="93" t="s">
        <v>1539</v>
      </c>
      <c r="B90" s="52">
        <v>200</v>
      </c>
      <c r="C90" s="52" t="s">
        <v>1646</v>
      </c>
      <c r="D90" s="86" t="str">
        <f t="shared" si="1"/>
        <v>000 0105 0000000 000 213</v>
      </c>
      <c r="E90" s="89">
        <v>41567000</v>
      </c>
      <c r="F90" s="90">
        <v>41567000</v>
      </c>
      <c r="G90" s="90">
        <v>41567000</v>
      </c>
      <c r="H90" s="90"/>
      <c r="I90" s="90"/>
      <c r="J90" s="90"/>
      <c r="K90" s="90"/>
      <c r="L90" s="90">
        <v>40375197.69</v>
      </c>
      <c r="M90" s="90">
        <v>40375197.69</v>
      </c>
      <c r="N90" s="91">
        <v>40375197.69</v>
      </c>
      <c r="O90" s="91"/>
      <c r="P90" s="91"/>
      <c r="Q90" s="91"/>
      <c r="R90" s="91"/>
    </row>
    <row r="91" spans="1:18" s="27" customFormat="1" ht="12.75">
      <c r="A91" s="93" t="s">
        <v>1541</v>
      </c>
      <c r="B91" s="52">
        <v>200</v>
      </c>
      <c r="C91" s="52" t="s">
        <v>1647</v>
      </c>
      <c r="D91" s="86" t="str">
        <f t="shared" si="1"/>
        <v>000 0105 0000000 000 220</v>
      </c>
      <c r="E91" s="89">
        <v>62256004.08</v>
      </c>
      <c r="F91" s="90">
        <v>62256004.08</v>
      </c>
      <c r="G91" s="90">
        <v>62256004.08</v>
      </c>
      <c r="H91" s="90"/>
      <c r="I91" s="90"/>
      <c r="J91" s="90"/>
      <c r="K91" s="90"/>
      <c r="L91" s="90">
        <v>60839090.29</v>
      </c>
      <c r="M91" s="90">
        <v>60839090.29</v>
      </c>
      <c r="N91" s="91">
        <v>60839090.29</v>
      </c>
      <c r="O91" s="91"/>
      <c r="P91" s="91"/>
      <c r="Q91" s="91"/>
      <c r="R91" s="91"/>
    </row>
    <row r="92" spans="1:18" s="27" customFormat="1" ht="12.75">
      <c r="A92" s="93" t="s">
        <v>1543</v>
      </c>
      <c r="B92" s="52">
        <v>200</v>
      </c>
      <c r="C92" s="52" t="s">
        <v>1648</v>
      </c>
      <c r="D92" s="86" t="str">
        <f t="shared" si="1"/>
        <v>000 0105 0000000 000 221</v>
      </c>
      <c r="E92" s="89">
        <v>17527500</v>
      </c>
      <c r="F92" s="90">
        <v>17527500</v>
      </c>
      <c r="G92" s="90">
        <v>17527500</v>
      </c>
      <c r="H92" s="90"/>
      <c r="I92" s="90"/>
      <c r="J92" s="90"/>
      <c r="K92" s="90"/>
      <c r="L92" s="90">
        <v>17497060.17</v>
      </c>
      <c r="M92" s="90">
        <v>17497060.17</v>
      </c>
      <c r="N92" s="91">
        <v>17497060.17</v>
      </c>
      <c r="O92" s="91"/>
      <c r="P92" s="91"/>
      <c r="Q92" s="91"/>
      <c r="R92" s="91"/>
    </row>
    <row r="93" spans="1:18" s="27" customFormat="1" ht="12.75">
      <c r="A93" s="93" t="s">
        <v>1545</v>
      </c>
      <c r="B93" s="52">
        <v>200</v>
      </c>
      <c r="C93" s="52" t="s">
        <v>1649</v>
      </c>
      <c r="D93" s="86" t="str">
        <f t="shared" si="1"/>
        <v>000 0105 0000000 000 222</v>
      </c>
      <c r="E93" s="89">
        <v>227000</v>
      </c>
      <c r="F93" s="90">
        <v>227000</v>
      </c>
      <c r="G93" s="90">
        <v>227000</v>
      </c>
      <c r="H93" s="90"/>
      <c r="I93" s="90"/>
      <c r="J93" s="90"/>
      <c r="K93" s="90"/>
      <c r="L93" s="90">
        <v>48767.18</v>
      </c>
      <c r="M93" s="90">
        <v>48767.18</v>
      </c>
      <c r="N93" s="91">
        <v>48767.18</v>
      </c>
      <c r="O93" s="91"/>
      <c r="P93" s="91"/>
      <c r="Q93" s="91"/>
      <c r="R93" s="91"/>
    </row>
    <row r="94" spans="1:18" s="27" customFormat="1" ht="12.75">
      <c r="A94" s="93" t="s">
        <v>1547</v>
      </c>
      <c r="B94" s="52">
        <v>200</v>
      </c>
      <c r="C94" s="52" t="s">
        <v>1650</v>
      </c>
      <c r="D94" s="86" t="str">
        <f t="shared" si="1"/>
        <v>000 0105 0000000 000 223</v>
      </c>
      <c r="E94" s="89">
        <v>10154500</v>
      </c>
      <c r="F94" s="90">
        <v>10154500</v>
      </c>
      <c r="G94" s="90">
        <v>10154500</v>
      </c>
      <c r="H94" s="90"/>
      <c r="I94" s="90"/>
      <c r="J94" s="90"/>
      <c r="K94" s="90"/>
      <c r="L94" s="90">
        <v>9418183.93</v>
      </c>
      <c r="M94" s="90">
        <v>9418183.93</v>
      </c>
      <c r="N94" s="91">
        <v>9418183.93</v>
      </c>
      <c r="O94" s="91"/>
      <c r="P94" s="91"/>
      <c r="Q94" s="91"/>
      <c r="R94" s="91"/>
    </row>
    <row r="95" spans="1:18" s="27" customFormat="1" ht="22.5">
      <c r="A95" s="93" t="s">
        <v>1549</v>
      </c>
      <c r="B95" s="52">
        <v>200</v>
      </c>
      <c r="C95" s="52" t="s">
        <v>1651</v>
      </c>
      <c r="D95" s="86" t="str">
        <f t="shared" si="1"/>
        <v>000 0105 0000000 000 224</v>
      </c>
      <c r="E95" s="89">
        <v>196500</v>
      </c>
      <c r="F95" s="90">
        <v>196500</v>
      </c>
      <c r="G95" s="90">
        <v>196500</v>
      </c>
      <c r="H95" s="90"/>
      <c r="I95" s="90"/>
      <c r="J95" s="90"/>
      <c r="K95" s="90"/>
      <c r="L95" s="90">
        <v>172468.8</v>
      </c>
      <c r="M95" s="90">
        <v>172468.8</v>
      </c>
      <c r="N95" s="91">
        <v>172468.8</v>
      </c>
      <c r="O95" s="91"/>
      <c r="P95" s="91"/>
      <c r="Q95" s="91"/>
      <c r="R95" s="91"/>
    </row>
    <row r="96" spans="1:18" s="27" customFormat="1" ht="22.5">
      <c r="A96" s="93" t="s">
        <v>1551</v>
      </c>
      <c r="B96" s="52">
        <v>200</v>
      </c>
      <c r="C96" s="52" t="s">
        <v>1652</v>
      </c>
      <c r="D96" s="86" t="str">
        <f t="shared" si="1"/>
        <v>000 0105 0000000 000 225</v>
      </c>
      <c r="E96" s="89">
        <v>20938541</v>
      </c>
      <c r="F96" s="90">
        <v>20938541</v>
      </c>
      <c r="G96" s="90">
        <v>20938541</v>
      </c>
      <c r="H96" s="90"/>
      <c r="I96" s="90"/>
      <c r="J96" s="90"/>
      <c r="K96" s="90"/>
      <c r="L96" s="90">
        <v>20931383.27</v>
      </c>
      <c r="M96" s="90">
        <v>20931383.27</v>
      </c>
      <c r="N96" s="91">
        <v>20931383.27</v>
      </c>
      <c r="O96" s="91"/>
      <c r="P96" s="91"/>
      <c r="Q96" s="91"/>
      <c r="R96" s="91"/>
    </row>
    <row r="97" spans="1:18" s="27" customFormat="1" ht="12.75">
      <c r="A97" s="93" t="s">
        <v>1553</v>
      </c>
      <c r="B97" s="52">
        <v>200</v>
      </c>
      <c r="C97" s="52" t="s">
        <v>1653</v>
      </c>
      <c r="D97" s="86" t="str">
        <f t="shared" si="1"/>
        <v>000 0105 0000000 000 226</v>
      </c>
      <c r="E97" s="89">
        <v>13211963.08</v>
      </c>
      <c r="F97" s="90">
        <v>13211963.08</v>
      </c>
      <c r="G97" s="90">
        <v>13211963.08</v>
      </c>
      <c r="H97" s="90"/>
      <c r="I97" s="90"/>
      <c r="J97" s="90"/>
      <c r="K97" s="90"/>
      <c r="L97" s="90">
        <v>12771226.94</v>
      </c>
      <c r="M97" s="90">
        <v>12771226.94</v>
      </c>
      <c r="N97" s="91">
        <v>12771226.94</v>
      </c>
      <c r="O97" s="91"/>
      <c r="P97" s="91"/>
      <c r="Q97" s="91"/>
      <c r="R97" s="91"/>
    </row>
    <row r="98" spans="1:18" s="27" customFormat="1" ht="12.75">
      <c r="A98" s="93" t="s">
        <v>1575</v>
      </c>
      <c r="B98" s="52">
        <v>200</v>
      </c>
      <c r="C98" s="52" t="s">
        <v>1654</v>
      </c>
      <c r="D98" s="86" t="str">
        <f t="shared" si="1"/>
        <v>000 0105 0000000 000 290</v>
      </c>
      <c r="E98" s="89">
        <v>1961976.63</v>
      </c>
      <c r="F98" s="90">
        <v>1961976.63</v>
      </c>
      <c r="G98" s="90">
        <v>1961976.63</v>
      </c>
      <c r="H98" s="90"/>
      <c r="I98" s="90"/>
      <c r="J98" s="90"/>
      <c r="K98" s="90"/>
      <c r="L98" s="90">
        <v>1961863.63</v>
      </c>
      <c r="M98" s="90">
        <v>1961863.63</v>
      </c>
      <c r="N98" s="91">
        <v>1961863.63</v>
      </c>
      <c r="O98" s="91"/>
      <c r="P98" s="91"/>
      <c r="Q98" s="91"/>
      <c r="R98" s="91"/>
    </row>
    <row r="99" spans="1:18" s="27" customFormat="1" ht="12.75">
      <c r="A99" s="93" t="s">
        <v>1577</v>
      </c>
      <c r="B99" s="52">
        <v>200</v>
      </c>
      <c r="C99" s="52" t="s">
        <v>1655</v>
      </c>
      <c r="D99" s="86" t="str">
        <f t="shared" si="1"/>
        <v>000 0105 0000000 000 300</v>
      </c>
      <c r="E99" s="89">
        <v>116946019.29</v>
      </c>
      <c r="F99" s="90">
        <v>116946019.29</v>
      </c>
      <c r="G99" s="90">
        <v>116946019.29</v>
      </c>
      <c r="H99" s="90"/>
      <c r="I99" s="90"/>
      <c r="J99" s="90"/>
      <c r="K99" s="90"/>
      <c r="L99" s="90">
        <v>116913509.57</v>
      </c>
      <c r="M99" s="90">
        <v>116913509.57</v>
      </c>
      <c r="N99" s="91">
        <v>116913509.57</v>
      </c>
      <c r="O99" s="91"/>
      <c r="P99" s="91"/>
      <c r="Q99" s="91"/>
      <c r="R99" s="91"/>
    </row>
    <row r="100" spans="1:18" s="27" customFormat="1" ht="22.5">
      <c r="A100" s="93" t="s">
        <v>1579</v>
      </c>
      <c r="B100" s="52">
        <v>200</v>
      </c>
      <c r="C100" s="52" t="s">
        <v>1656</v>
      </c>
      <c r="D100" s="86" t="str">
        <f t="shared" si="1"/>
        <v>000 0105 0000000 000 310</v>
      </c>
      <c r="E100" s="89">
        <v>106968243.29</v>
      </c>
      <c r="F100" s="90">
        <v>106968243.29</v>
      </c>
      <c r="G100" s="90">
        <v>106968243.29</v>
      </c>
      <c r="H100" s="90"/>
      <c r="I100" s="90"/>
      <c r="J100" s="90"/>
      <c r="K100" s="90"/>
      <c r="L100" s="90">
        <v>106936089.84</v>
      </c>
      <c r="M100" s="90">
        <v>106936089.84</v>
      </c>
      <c r="N100" s="91">
        <v>106936089.84</v>
      </c>
      <c r="O100" s="91"/>
      <c r="P100" s="91"/>
      <c r="Q100" s="91"/>
      <c r="R100" s="91"/>
    </row>
    <row r="101" spans="1:18" s="27" customFormat="1" ht="22.5">
      <c r="A101" s="93" t="s">
        <v>1585</v>
      </c>
      <c r="B101" s="52">
        <v>200</v>
      </c>
      <c r="C101" s="52" t="s">
        <v>1657</v>
      </c>
      <c r="D101" s="86" t="str">
        <f t="shared" si="1"/>
        <v>000 0105 0000000 000 340</v>
      </c>
      <c r="E101" s="89">
        <v>9977776</v>
      </c>
      <c r="F101" s="90">
        <v>9977776</v>
      </c>
      <c r="G101" s="90">
        <v>9977776</v>
      </c>
      <c r="H101" s="90"/>
      <c r="I101" s="90"/>
      <c r="J101" s="90"/>
      <c r="K101" s="90"/>
      <c r="L101" s="90">
        <v>9977419.73</v>
      </c>
      <c r="M101" s="90">
        <v>9977419.73</v>
      </c>
      <c r="N101" s="91">
        <v>9977419.73</v>
      </c>
      <c r="O101" s="91"/>
      <c r="P101" s="91"/>
      <c r="Q101" s="91"/>
      <c r="R101" s="91"/>
    </row>
    <row r="102" spans="1:18" s="27" customFormat="1" ht="45">
      <c r="A102" s="93" t="s">
        <v>1658</v>
      </c>
      <c r="B102" s="52">
        <v>200</v>
      </c>
      <c r="C102" s="52" t="s">
        <v>1659</v>
      </c>
      <c r="D102" s="86" t="str">
        <f t="shared" si="1"/>
        <v>000 0106 0000000 000 000</v>
      </c>
      <c r="E102" s="89">
        <v>1069069856.18</v>
      </c>
      <c r="F102" s="90">
        <v>1069069856.18</v>
      </c>
      <c r="G102" s="90">
        <v>678627530</v>
      </c>
      <c r="H102" s="90">
        <v>232433500</v>
      </c>
      <c r="I102" s="90">
        <v>156168926.18</v>
      </c>
      <c r="J102" s="90">
        <v>1839900</v>
      </c>
      <c r="K102" s="90"/>
      <c r="L102" s="90">
        <v>957757959.45</v>
      </c>
      <c r="M102" s="90">
        <v>957757959.45</v>
      </c>
      <c r="N102" s="91">
        <v>599168288.34</v>
      </c>
      <c r="O102" s="91">
        <v>202916907.12</v>
      </c>
      <c r="P102" s="91">
        <v>153832863.99</v>
      </c>
      <c r="Q102" s="91">
        <v>1839900</v>
      </c>
      <c r="R102" s="91"/>
    </row>
    <row r="103" spans="1:18" s="27" customFormat="1" ht="12.75">
      <c r="A103" s="93" t="s">
        <v>1531</v>
      </c>
      <c r="B103" s="52">
        <v>200</v>
      </c>
      <c r="C103" s="52" t="s">
        <v>1660</v>
      </c>
      <c r="D103" s="86" t="str">
        <f t="shared" si="1"/>
        <v>000 0106 0000000 000 200</v>
      </c>
      <c r="E103" s="89">
        <v>1012138884.72</v>
      </c>
      <c r="F103" s="90">
        <v>1012138884.72</v>
      </c>
      <c r="G103" s="90">
        <v>643022530</v>
      </c>
      <c r="H103" s="90">
        <v>219304083.98</v>
      </c>
      <c r="I103" s="90">
        <v>147977370.74</v>
      </c>
      <c r="J103" s="90">
        <v>1834900</v>
      </c>
      <c r="K103" s="90"/>
      <c r="L103" s="90">
        <v>904925727.79</v>
      </c>
      <c r="M103" s="90">
        <v>904925727.79</v>
      </c>
      <c r="N103" s="91">
        <v>565095999.96</v>
      </c>
      <c r="O103" s="91">
        <v>192254409.14</v>
      </c>
      <c r="P103" s="91">
        <v>145740418.69</v>
      </c>
      <c r="Q103" s="91">
        <v>1834900</v>
      </c>
      <c r="R103" s="91"/>
    </row>
    <row r="104" spans="1:18" s="27" customFormat="1" ht="22.5">
      <c r="A104" s="93" t="s">
        <v>1533</v>
      </c>
      <c r="B104" s="52">
        <v>200</v>
      </c>
      <c r="C104" s="52" t="s">
        <v>1661</v>
      </c>
      <c r="D104" s="86" t="str">
        <f t="shared" si="1"/>
        <v>000 0106 0000000 000 210</v>
      </c>
      <c r="E104" s="89">
        <v>579668022.76</v>
      </c>
      <c r="F104" s="90">
        <v>579668022.76</v>
      </c>
      <c r="G104" s="90">
        <v>270502500</v>
      </c>
      <c r="H104" s="90">
        <v>168928117.28</v>
      </c>
      <c r="I104" s="90">
        <v>138580538.73</v>
      </c>
      <c r="J104" s="90">
        <v>1656866.75</v>
      </c>
      <c r="K104" s="90"/>
      <c r="L104" s="90">
        <v>571349250.44</v>
      </c>
      <c r="M104" s="90">
        <v>571349250.44</v>
      </c>
      <c r="N104" s="91">
        <v>270056911.66</v>
      </c>
      <c r="O104" s="91">
        <v>162926091.26</v>
      </c>
      <c r="P104" s="91">
        <v>136709380.77</v>
      </c>
      <c r="Q104" s="91">
        <v>1656866.75</v>
      </c>
      <c r="R104" s="91"/>
    </row>
    <row r="105" spans="1:18" s="27" customFormat="1" ht="12.75">
      <c r="A105" s="93" t="s">
        <v>1535</v>
      </c>
      <c r="B105" s="52">
        <v>200</v>
      </c>
      <c r="C105" s="52" t="s">
        <v>1662</v>
      </c>
      <c r="D105" s="86" t="str">
        <f t="shared" si="1"/>
        <v>000 0106 0000000 000 211</v>
      </c>
      <c r="E105" s="89">
        <v>474352753.87</v>
      </c>
      <c r="F105" s="90">
        <v>474352753.87</v>
      </c>
      <c r="G105" s="90">
        <v>227974000</v>
      </c>
      <c r="H105" s="90">
        <v>134245367.78</v>
      </c>
      <c r="I105" s="90">
        <v>110787024.87</v>
      </c>
      <c r="J105" s="90">
        <v>1346361.22</v>
      </c>
      <c r="K105" s="90"/>
      <c r="L105" s="90">
        <v>470331043.89</v>
      </c>
      <c r="M105" s="90">
        <v>470331043.89</v>
      </c>
      <c r="N105" s="91">
        <v>227974379.94</v>
      </c>
      <c r="O105" s="91">
        <v>131187162.11</v>
      </c>
      <c r="P105" s="91">
        <v>109823140.62</v>
      </c>
      <c r="Q105" s="91">
        <v>1346361.22</v>
      </c>
      <c r="R105" s="91"/>
    </row>
    <row r="106" spans="1:18" s="27" customFormat="1" ht="12.75">
      <c r="A106" s="93" t="s">
        <v>1537</v>
      </c>
      <c r="B106" s="52">
        <v>200</v>
      </c>
      <c r="C106" s="52" t="s">
        <v>1663</v>
      </c>
      <c r="D106" s="86" t="str">
        <f t="shared" si="1"/>
        <v>000 0106 0000000 000 212</v>
      </c>
      <c r="E106" s="89">
        <v>761608.37</v>
      </c>
      <c r="F106" s="90">
        <v>761608.37</v>
      </c>
      <c r="G106" s="90">
        <v>603000</v>
      </c>
      <c r="H106" s="90">
        <v>83156.67</v>
      </c>
      <c r="I106" s="90">
        <v>75451.7</v>
      </c>
      <c r="J106" s="90"/>
      <c r="K106" s="90"/>
      <c r="L106" s="90">
        <v>672928.66</v>
      </c>
      <c r="M106" s="90">
        <v>672928.66</v>
      </c>
      <c r="N106" s="91">
        <v>546912.05</v>
      </c>
      <c r="O106" s="91">
        <v>57307.99</v>
      </c>
      <c r="P106" s="91">
        <v>68708.62</v>
      </c>
      <c r="Q106" s="91"/>
      <c r="R106" s="91"/>
    </row>
    <row r="107" spans="1:18" s="27" customFormat="1" ht="12.75">
      <c r="A107" s="93" t="s">
        <v>1539</v>
      </c>
      <c r="B107" s="52">
        <v>200</v>
      </c>
      <c r="C107" s="52" t="s">
        <v>1664</v>
      </c>
      <c r="D107" s="86" t="str">
        <f t="shared" si="1"/>
        <v>000 0106 0000000 000 213</v>
      </c>
      <c r="E107" s="89">
        <v>104553660.52</v>
      </c>
      <c r="F107" s="90">
        <v>104553660.52</v>
      </c>
      <c r="G107" s="90">
        <v>41925500</v>
      </c>
      <c r="H107" s="90">
        <v>34599592.83</v>
      </c>
      <c r="I107" s="90">
        <v>27718062.16</v>
      </c>
      <c r="J107" s="90">
        <v>310505.53</v>
      </c>
      <c r="K107" s="90"/>
      <c r="L107" s="90">
        <v>100345277.89</v>
      </c>
      <c r="M107" s="90">
        <v>100345277.89</v>
      </c>
      <c r="N107" s="91">
        <v>41535619.67</v>
      </c>
      <c r="O107" s="91">
        <v>31681621.16</v>
      </c>
      <c r="P107" s="91">
        <v>26817531.53</v>
      </c>
      <c r="Q107" s="91">
        <v>310505.53</v>
      </c>
      <c r="R107" s="91"/>
    </row>
    <row r="108" spans="1:18" s="27" customFormat="1" ht="12.75">
      <c r="A108" s="93" t="s">
        <v>1541</v>
      </c>
      <c r="B108" s="52">
        <v>200</v>
      </c>
      <c r="C108" s="52" t="s">
        <v>1665</v>
      </c>
      <c r="D108" s="86" t="str">
        <f t="shared" si="1"/>
        <v>000 0106 0000000 000 220</v>
      </c>
      <c r="E108" s="89">
        <v>429402246.15</v>
      </c>
      <c r="F108" s="90">
        <v>429402246.15</v>
      </c>
      <c r="G108" s="90">
        <v>370690030</v>
      </c>
      <c r="H108" s="90">
        <v>49656865.49</v>
      </c>
      <c r="I108" s="90">
        <v>8877850.66</v>
      </c>
      <c r="J108" s="90">
        <v>177500</v>
      </c>
      <c r="K108" s="90"/>
      <c r="L108" s="90">
        <v>330961347.56</v>
      </c>
      <c r="M108" s="90">
        <v>330961347.56</v>
      </c>
      <c r="N108" s="91">
        <v>293344470.71</v>
      </c>
      <c r="O108" s="91">
        <v>28850758.5</v>
      </c>
      <c r="P108" s="91">
        <v>8588618.35</v>
      </c>
      <c r="Q108" s="91">
        <v>177500</v>
      </c>
      <c r="R108" s="91"/>
    </row>
    <row r="109" spans="1:18" s="27" customFormat="1" ht="12.75">
      <c r="A109" s="93" t="s">
        <v>1543</v>
      </c>
      <c r="B109" s="52">
        <v>200</v>
      </c>
      <c r="C109" s="52" t="s">
        <v>1666</v>
      </c>
      <c r="D109" s="86" t="str">
        <f t="shared" si="1"/>
        <v>000 0106 0000000 000 221</v>
      </c>
      <c r="E109" s="89">
        <v>39044960.46</v>
      </c>
      <c r="F109" s="90">
        <v>39044960.46</v>
      </c>
      <c r="G109" s="90">
        <v>33947000</v>
      </c>
      <c r="H109" s="90">
        <v>3074483.68</v>
      </c>
      <c r="I109" s="90">
        <v>2023476.78</v>
      </c>
      <c r="J109" s="90"/>
      <c r="K109" s="90"/>
      <c r="L109" s="90">
        <v>33202560.5</v>
      </c>
      <c r="M109" s="90">
        <v>33202560.5</v>
      </c>
      <c r="N109" s="91">
        <v>28767740.35</v>
      </c>
      <c r="O109" s="91">
        <v>2454130.95</v>
      </c>
      <c r="P109" s="91">
        <v>1980689.2</v>
      </c>
      <c r="Q109" s="91"/>
      <c r="R109" s="91"/>
    </row>
    <row r="110" spans="1:18" s="27" customFormat="1" ht="12.75">
      <c r="A110" s="93" t="s">
        <v>1545</v>
      </c>
      <c r="B110" s="52">
        <v>200</v>
      </c>
      <c r="C110" s="52" t="s">
        <v>1667</v>
      </c>
      <c r="D110" s="86" t="str">
        <f t="shared" si="1"/>
        <v>000 0106 0000000 000 222</v>
      </c>
      <c r="E110" s="89">
        <v>3391304.6</v>
      </c>
      <c r="F110" s="90">
        <v>3391304.6</v>
      </c>
      <c r="G110" s="90">
        <v>2643000</v>
      </c>
      <c r="H110" s="90">
        <v>698590</v>
      </c>
      <c r="I110" s="90">
        <v>49714.6</v>
      </c>
      <c r="J110" s="90"/>
      <c r="K110" s="90"/>
      <c r="L110" s="90">
        <v>2128751.72</v>
      </c>
      <c r="M110" s="90">
        <v>2128751.72</v>
      </c>
      <c r="N110" s="91">
        <v>1550163.75</v>
      </c>
      <c r="O110" s="91">
        <v>549482.77</v>
      </c>
      <c r="P110" s="91">
        <v>29105.2</v>
      </c>
      <c r="Q110" s="91"/>
      <c r="R110" s="91"/>
    </row>
    <row r="111" spans="1:18" s="27" customFormat="1" ht="12.75">
      <c r="A111" s="93" t="s">
        <v>1547</v>
      </c>
      <c r="B111" s="52">
        <v>200</v>
      </c>
      <c r="C111" s="52" t="s">
        <v>1668</v>
      </c>
      <c r="D111" s="86" t="str">
        <f t="shared" si="1"/>
        <v>000 0106 0000000 000 223</v>
      </c>
      <c r="E111" s="89">
        <v>10689364.66</v>
      </c>
      <c r="F111" s="90">
        <v>10689364.66</v>
      </c>
      <c r="G111" s="90">
        <v>7107000</v>
      </c>
      <c r="H111" s="90">
        <v>2867984</v>
      </c>
      <c r="I111" s="90">
        <v>714380.66</v>
      </c>
      <c r="J111" s="90"/>
      <c r="K111" s="90"/>
      <c r="L111" s="90">
        <v>5944764.6</v>
      </c>
      <c r="M111" s="90">
        <v>5944764.6</v>
      </c>
      <c r="N111" s="91">
        <v>3063221.67</v>
      </c>
      <c r="O111" s="91">
        <v>2192062.64</v>
      </c>
      <c r="P111" s="91">
        <v>689480.29</v>
      </c>
      <c r="Q111" s="91"/>
      <c r="R111" s="91"/>
    </row>
    <row r="112" spans="1:18" s="27" customFormat="1" ht="22.5">
      <c r="A112" s="93" t="s">
        <v>1549</v>
      </c>
      <c r="B112" s="52">
        <v>200</v>
      </c>
      <c r="C112" s="52" t="s">
        <v>1669</v>
      </c>
      <c r="D112" s="86" t="str">
        <f t="shared" si="1"/>
        <v>000 0106 0000000 000 224</v>
      </c>
      <c r="E112" s="89">
        <v>3008241</v>
      </c>
      <c r="F112" s="90">
        <v>3008241</v>
      </c>
      <c r="G112" s="90">
        <v>2991000</v>
      </c>
      <c r="H112" s="90"/>
      <c r="I112" s="90">
        <v>17241</v>
      </c>
      <c r="J112" s="90"/>
      <c r="K112" s="90"/>
      <c r="L112" s="90">
        <v>2689365.38</v>
      </c>
      <c r="M112" s="90">
        <v>2689365.38</v>
      </c>
      <c r="N112" s="91">
        <v>2672124.38</v>
      </c>
      <c r="O112" s="91"/>
      <c r="P112" s="91">
        <v>17241</v>
      </c>
      <c r="Q112" s="91"/>
      <c r="R112" s="91"/>
    </row>
    <row r="113" spans="1:18" s="27" customFormat="1" ht="22.5">
      <c r="A113" s="93" t="s">
        <v>1551</v>
      </c>
      <c r="B113" s="52">
        <v>200</v>
      </c>
      <c r="C113" s="52" t="s">
        <v>1670</v>
      </c>
      <c r="D113" s="86" t="str">
        <f t="shared" si="1"/>
        <v>000 0106 0000000 000 225</v>
      </c>
      <c r="E113" s="89">
        <v>52981538.77</v>
      </c>
      <c r="F113" s="90">
        <v>52981538.77</v>
      </c>
      <c r="G113" s="90">
        <v>29729530</v>
      </c>
      <c r="H113" s="90">
        <v>21608530.98</v>
      </c>
      <c r="I113" s="90">
        <v>1643477.79</v>
      </c>
      <c r="J113" s="90"/>
      <c r="K113" s="90"/>
      <c r="L113" s="90">
        <v>30705684.14</v>
      </c>
      <c r="M113" s="90">
        <v>30705684.14</v>
      </c>
      <c r="N113" s="91">
        <v>20456397.97</v>
      </c>
      <c r="O113" s="91">
        <v>8710105.13</v>
      </c>
      <c r="P113" s="91">
        <v>1539181.04</v>
      </c>
      <c r="Q113" s="91"/>
      <c r="R113" s="91"/>
    </row>
    <row r="114" spans="1:18" s="27" customFormat="1" ht="12.75">
      <c r="A114" s="93" t="s">
        <v>1553</v>
      </c>
      <c r="B114" s="52">
        <v>200</v>
      </c>
      <c r="C114" s="52" t="s">
        <v>1671</v>
      </c>
      <c r="D114" s="86" t="str">
        <f t="shared" si="1"/>
        <v>000 0106 0000000 000 226</v>
      </c>
      <c r="E114" s="89">
        <v>320286836.66</v>
      </c>
      <c r="F114" s="90">
        <v>320286836.66</v>
      </c>
      <c r="G114" s="90">
        <v>294272500</v>
      </c>
      <c r="H114" s="90">
        <v>21407276.83</v>
      </c>
      <c r="I114" s="90">
        <v>4429559.83</v>
      </c>
      <c r="J114" s="90">
        <v>177500</v>
      </c>
      <c r="K114" s="90"/>
      <c r="L114" s="90">
        <v>256290221.22</v>
      </c>
      <c r="M114" s="90">
        <v>256290221.22</v>
      </c>
      <c r="N114" s="91">
        <v>236834822.59</v>
      </c>
      <c r="O114" s="91">
        <v>14944977.01</v>
      </c>
      <c r="P114" s="91">
        <v>4332921.62</v>
      </c>
      <c r="Q114" s="91">
        <v>177500</v>
      </c>
      <c r="R114" s="91"/>
    </row>
    <row r="115" spans="1:18" s="27" customFormat="1" ht="12.75">
      <c r="A115" s="93" t="s">
        <v>1569</v>
      </c>
      <c r="B115" s="52">
        <v>200</v>
      </c>
      <c r="C115" s="52" t="s">
        <v>1672</v>
      </c>
      <c r="D115" s="86" t="str">
        <f t="shared" si="1"/>
        <v>000 0106 0000000 000 260</v>
      </c>
      <c r="E115" s="89">
        <v>3500</v>
      </c>
      <c r="F115" s="90">
        <v>3500</v>
      </c>
      <c r="G115" s="90"/>
      <c r="H115" s="90">
        <v>3500</v>
      </c>
      <c r="I115" s="90"/>
      <c r="J115" s="90"/>
      <c r="K115" s="90"/>
      <c r="L115" s="90">
        <v>3500</v>
      </c>
      <c r="M115" s="90">
        <v>3500</v>
      </c>
      <c r="N115" s="91"/>
      <c r="O115" s="91">
        <v>3500</v>
      </c>
      <c r="P115" s="91"/>
      <c r="Q115" s="91"/>
      <c r="R115" s="91"/>
    </row>
    <row r="116" spans="1:18" s="27" customFormat="1" ht="22.5">
      <c r="A116" s="93" t="s">
        <v>1573</v>
      </c>
      <c r="B116" s="52">
        <v>200</v>
      </c>
      <c r="C116" s="52" t="s">
        <v>1673</v>
      </c>
      <c r="D116" s="86" t="str">
        <f t="shared" si="1"/>
        <v>000 0106 0000000 000 262</v>
      </c>
      <c r="E116" s="89">
        <v>3500</v>
      </c>
      <c r="F116" s="90">
        <v>3500</v>
      </c>
      <c r="G116" s="90"/>
      <c r="H116" s="90">
        <v>3500</v>
      </c>
      <c r="I116" s="90"/>
      <c r="J116" s="90"/>
      <c r="K116" s="90"/>
      <c r="L116" s="90">
        <v>3500</v>
      </c>
      <c r="M116" s="90">
        <v>3500</v>
      </c>
      <c r="N116" s="91"/>
      <c r="O116" s="91">
        <v>3500</v>
      </c>
      <c r="P116" s="91"/>
      <c r="Q116" s="91"/>
      <c r="R116" s="91"/>
    </row>
    <row r="117" spans="1:18" s="27" customFormat="1" ht="12.75">
      <c r="A117" s="93" t="s">
        <v>1575</v>
      </c>
      <c r="B117" s="52">
        <v>200</v>
      </c>
      <c r="C117" s="52" t="s">
        <v>1674</v>
      </c>
      <c r="D117" s="86" t="str">
        <f t="shared" si="1"/>
        <v>000 0106 0000000 000 290</v>
      </c>
      <c r="E117" s="89">
        <v>3065115.81</v>
      </c>
      <c r="F117" s="90">
        <v>3065115.81</v>
      </c>
      <c r="G117" s="90">
        <v>1830000</v>
      </c>
      <c r="H117" s="90">
        <v>715601.21</v>
      </c>
      <c r="I117" s="90">
        <v>518981.35</v>
      </c>
      <c r="J117" s="90">
        <v>533.25</v>
      </c>
      <c r="K117" s="90"/>
      <c r="L117" s="90">
        <v>2611629.79</v>
      </c>
      <c r="M117" s="90">
        <v>2611629.79</v>
      </c>
      <c r="N117" s="91">
        <v>1694617.59</v>
      </c>
      <c r="O117" s="91">
        <v>474059.38</v>
      </c>
      <c r="P117" s="91">
        <v>442419.57</v>
      </c>
      <c r="Q117" s="91">
        <v>533.25</v>
      </c>
      <c r="R117" s="91"/>
    </row>
    <row r="118" spans="1:18" s="27" customFormat="1" ht="12.75">
      <c r="A118" s="93" t="s">
        <v>1577</v>
      </c>
      <c r="B118" s="52">
        <v>200</v>
      </c>
      <c r="C118" s="52" t="s">
        <v>1675</v>
      </c>
      <c r="D118" s="86" t="str">
        <f t="shared" si="1"/>
        <v>000 0106 0000000 000 300</v>
      </c>
      <c r="E118" s="89">
        <v>56930971.46</v>
      </c>
      <c r="F118" s="90">
        <v>56930971.46</v>
      </c>
      <c r="G118" s="90">
        <v>35605000</v>
      </c>
      <c r="H118" s="90">
        <v>13129416.02</v>
      </c>
      <c r="I118" s="90">
        <v>8191555.44</v>
      </c>
      <c r="J118" s="90">
        <v>5000</v>
      </c>
      <c r="K118" s="90"/>
      <c r="L118" s="90">
        <v>52832231.66</v>
      </c>
      <c r="M118" s="90">
        <v>52832231.66</v>
      </c>
      <c r="N118" s="91">
        <v>34072288.38</v>
      </c>
      <c r="O118" s="91">
        <v>10662497.98</v>
      </c>
      <c r="P118" s="91">
        <v>8092445.3</v>
      </c>
      <c r="Q118" s="91">
        <v>5000</v>
      </c>
      <c r="R118" s="91"/>
    </row>
    <row r="119" spans="1:18" s="27" customFormat="1" ht="22.5">
      <c r="A119" s="93" t="s">
        <v>1579</v>
      </c>
      <c r="B119" s="52">
        <v>200</v>
      </c>
      <c r="C119" s="52" t="s">
        <v>1676</v>
      </c>
      <c r="D119" s="86" t="str">
        <f t="shared" si="1"/>
        <v>000 0106 0000000 000 310</v>
      </c>
      <c r="E119" s="89">
        <v>38065084.95</v>
      </c>
      <c r="F119" s="90">
        <v>38065084.95</v>
      </c>
      <c r="G119" s="90">
        <v>28528000</v>
      </c>
      <c r="H119" s="90">
        <v>6495381.96</v>
      </c>
      <c r="I119" s="90">
        <v>3041702.99</v>
      </c>
      <c r="J119" s="90"/>
      <c r="K119" s="90"/>
      <c r="L119" s="90">
        <v>36472420.14</v>
      </c>
      <c r="M119" s="90">
        <v>36472420.14</v>
      </c>
      <c r="N119" s="91">
        <v>28366515.8</v>
      </c>
      <c r="O119" s="91">
        <v>5071790.61</v>
      </c>
      <c r="P119" s="91">
        <v>3034113.73</v>
      </c>
      <c r="Q119" s="91"/>
      <c r="R119" s="91"/>
    </row>
    <row r="120" spans="1:18" s="27" customFormat="1" ht="22.5">
      <c r="A120" s="93" t="s">
        <v>1585</v>
      </c>
      <c r="B120" s="52">
        <v>200</v>
      </c>
      <c r="C120" s="52" t="s">
        <v>1677</v>
      </c>
      <c r="D120" s="86" t="str">
        <f t="shared" si="1"/>
        <v>000 0106 0000000 000 340</v>
      </c>
      <c r="E120" s="89">
        <v>18865886.51</v>
      </c>
      <c r="F120" s="90">
        <v>18865886.51</v>
      </c>
      <c r="G120" s="90">
        <v>7077000</v>
      </c>
      <c r="H120" s="90">
        <v>6634034.06</v>
      </c>
      <c r="I120" s="90">
        <v>5149852.45</v>
      </c>
      <c r="J120" s="90">
        <v>5000</v>
      </c>
      <c r="K120" s="90"/>
      <c r="L120" s="90">
        <v>16359811.52</v>
      </c>
      <c r="M120" s="90">
        <v>16359811.52</v>
      </c>
      <c r="N120" s="91">
        <v>5705772.58</v>
      </c>
      <c r="O120" s="91">
        <v>5590707.37</v>
      </c>
      <c r="P120" s="91">
        <v>5058331.57</v>
      </c>
      <c r="Q120" s="91">
        <v>5000</v>
      </c>
      <c r="R120" s="91"/>
    </row>
    <row r="121" spans="1:18" s="27" customFormat="1" ht="22.5">
      <c r="A121" s="93" t="s">
        <v>1678</v>
      </c>
      <c r="B121" s="52">
        <v>200</v>
      </c>
      <c r="C121" s="52" t="s">
        <v>1679</v>
      </c>
      <c r="D121" s="86" t="str">
        <f t="shared" si="1"/>
        <v>000 0107 0000000 000 000</v>
      </c>
      <c r="E121" s="89">
        <v>146928228.04</v>
      </c>
      <c r="F121" s="90">
        <v>146928228.04</v>
      </c>
      <c r="G121" s="90">
        <v>31452000</v>
      </c>
      <c r="H121" s="90">
        <v>70744099</v>
      </c>
      <c r="I121" s="90">
        <v>22526338.3</v>
      </c>
      <c r="J121" s="90">
        <v>22205790.74</v>
      </c>
      <c r="K121" s="90"/>
      <c r="L121" s="90">
        <v>131901926.58</v>
      </c>
      <c r="M121" s="90">
        <v>131901926.58</v>
      </c>
      <c r="N121" s="91">
        <v>31187694.12</v>
      </c>
      <c r="O121" s="91">
        <v>56598291.12</v>
      </c>
      <c r="P121" s="91">
        <v>22348392.36</v>
      </c>
      <c r="Q121" s="91">
        <v>21767548.98</v>
      </c>
      <c r="R121" s="91"/>
    </row>
    <row r="122" spans="1:18" s="27" customFormat="1" ht="12.75">
      <c r="A122" s="93" t="s">
        <v>1531</v>
      </c>
      <c r="B122" s="52">
        <v>200</v>
      </c>
      <c r="C122" s="52" t="s">
        <v>1680</v>
      </c>
      <c r="D122" s="86" t="str">
        <f t="shared" si="1"/>
        <v>000 0107 0000000 000 200</v>
      </c>
      <c r="E122" s="89">
        <v>146198228.04</v>
      </c>
      <c r="F122" s="90">
        <v>146198228.04</v>
      </c>
      <c r="G122" s="90">
        <v>31182000</v>
      </c>
      <c r="H122" s="90">
        <v>70284099</v>
      </c>
      <c r="I122" s="90">
        <v>22526338.3</v>
      </c>
      <c r="J122" s="90">
        <v>22205790.74</v>
      </c>
      <c r="K122" s="90"/>
      <c r="L122" s="90">
        <v>131266122.55</v>
      </c>
      <c r="M122" s="90">
        <v>131266122.55</v>
      </c>
      <c r="N122" s="91">
        <v>30935256.49</v>
      </c>
      <c r="O122" s="91">
        <v>56214924.72</v>
      </c>
      <c r="P122" s="91">
        <v>22348392.36</v>
      </c>
      <c r="Q122" s="91">
        <v>21767548.98</v>
      </c>
      <c r="R122" s="91"/>
    </row>
    <row r="123" spans="1:18" s="27" customFormat="1" ht="22.5">
      <c r="A123" s="93" t="s">
        <v>1533</v>
      </c>
      <c r="B123" s="52">
        <v>200</v>
      </c>
      <c r="C123" s="52" t="s">
        <v>1681</v>
      </c>
      <c r="D123" s="86" t="str">
        <f t="shared" si="1"/>
        <v>000 0107 0000000 000 210</v>
      </c>
      <c r="E123" s="89">
        <v>30742388.52</v>
      </c>
      <c r="F123" s="90">
        <v>30742388.52</v>
      </c>
      <c r="G123" s="90">
        <v>26362588.52</v>
      </c>
      <c r="H123" s="90">
        <v>4379800</v>
      </c>
      <c r="I123" s="90"/>
      <c r="J123" s="90"/>
      <c r="K123" s="90"/>
      <c r="L123" s="90">
        <v>30469097.06</v>
      </c>
      <c r="M123" s="90">
        <v>30469097.06</v>
      </c>
      <c r="N123" s="91">
        <v>26218217.4</v>
      </c>
      <c r="O123" s="91">
        <v>4250879.66</v>
      </c>
      <c r="P123" s="91"/>
      <c r="Q123" s="91"/>
      <c r="R123" s="91"/>
    </row>
    <row r="124" spans="1:18" s="27" customFormat="1" ht="12.75">
      <c r="A124" s="93" t="s">
        <v>1535</v>
      </c>
      <c r="B124" s="52">
        <v>200</v>
      </c>
      <c r="C124" s="52" t="s">
        <v>1682</v>
      </c>
      <c r="D124" s="86" t="str">
        <f t="shared" si="1"/>
        <v>000 0107 0000000 000 211</v>
      </c>
      <c r="E124" s="89">
        <v>25180900</v>
      </c>
      <c r="F124" s="90">
        <v>25180900</v>
      </c>
      <c r="G124" s="90">
        <v>21637900</v>
      </c>
      <c r="H124" s="90">
        <v>3543000</v>
      </c>
      <c r="I124" s="90"/>
      <c r="J124" s="90"/>
      <c r="K124" s="90"/>
      <c r="L124" s="90">
        <v>25171855.67</v>
      </c>
      <c r="M124" s="90">
        <v>25171855.67</v>
      </c>
      <c r="N124" s="91">
        <v>21637900</v>
      </c>
      <c r="O124" s="91">
        <v>3533955.67</v>
      </c>
      <c r="P124" s="91"/>
      <c r="Q124" s="91"/>
      <c r="R124" s="91"/>
    </row>
    <row r="125" spans="1:18" s="27" customFormat="1" ht="12.75">
      <c r="A125" s="93" t="s">
        <v>1537</v>
      </c>
      <c r="B125" s="52">
        <v>200</v>
      </c>
      <c r="C125" s="52" t="s">
        <v>1683</v>
      </c>
      <c r="D125" s="86" t="str">
        <f t="shared" si="1"/>
        <v>000 0107 0000000 000 212</v>
      </c>
      <c r="E125" s="89">
        <v>30300</v>
      </c>
      <c r="F125" s="90">
        <v>30300</v>
      </c>
      <c r="G125" s="90">
        <v>22500</v>
      </c>
      <c r="H125" s="90">
        <v>7800</v>
      </c>
      <c r="I125" s="90"/>
      <c r="J125" s="90"/>
      <c r="K125" s="90"/>
      <c r="L125" s="90">
        <v>25031.52</v>
      </c>
      <c r="M125" s="90">
        <v>25031.52</v>
      </c>
      <c r="N125" s="91">
        <v>21631.52</v>
      </c>
      <c r="O125" s="91">
        <v>3400</v>
      </c>
      <c r="P125" s="91"/>
      <c r="Q125" s="91"/>
      <c r="R125" s="91"/>
    </row>
    <row r="126" spans="1:18" s="27" customFormat="1" ht="12.75">
      <c r="A126" s="93" t="s">
        <v>1539</v>
      </c>
      <c r="B126" s="52">
        <v>200</v>
      </c>
      <c r="C126" s="52" t="s">
        <v>1684</v>
      </c>
      <c r="D126" s="86" t="str">
        <f t="shared" si="1"/>
        <v>000 0107 0000000 000 213</v>
      </c>
      <c r="E126" s="89">
        <v>5531188.52</v>
      </c>
      <c r="F126" s="90">
        <v>5531188.52</v>
      </c>
      <c r="G126" s="90">
        <v>4702188.52</v>
      </c>
      <c r="H126" s="90">
        <v>829000</v>
      </c>
      <c r="I126" s="90"/>
      <c r="J126" s="90"/>
      <c r="K126" s="90"/>
      <c r="L126" s="90">
        <v>5272209.87</v>
      </c>
      <c r="M126" s="90">
        <v>5272209.87</v>
      </c>
      <c r="N126" s="91">
        <v>4558685.88</v>
      </c>
      <c r="O126" s="91">
        <v>713523.99</v>
      </c>
      <c r="P126" s="91"/>
      <c r="Q126" s="91"/>
      <c r="R126" s="91"/>
    </row>
    <row r="127" spans="1:18" s="27" customFormat="1" ht="12.75">
      <c r="A127" s="93" t="s">
        <v>1541</v>
      </c>
      <c r="B127" s="52">
        <v>200</v>
      </c>
      <c r="C127" s="52" t="s">
        <v>1685</v>
      </c>
      <c r="D127" s="86" t="str">
        <f t="shared" si="1"/>
        <v>000 0107 0000000 000 220</v>
      </c>
      <c r="E127" s="89">
        <v>7491249.48</v>
      </c>
      <c r="F127" s="90">
        <v>7491249.48</v>
      </c>
      <c r="G127" s="90">
        <v>652750.48</v>
      </c>
      <c r="H127" s="90">
        <v>3730499</v>
      </c>
      <c r="I127" s="90">
        <v>1709000</v>
      </c>
      <c r="J127" s="90">
        <v>1399000</v>
      </c>
      <c r="K127" s="90"/>
      <c r="L127" s="90">
        <v>6964265.91</v>
      </c>
      <c r="M127" s="90">
        <v>6964265.91</v>
      </c>
      <c r="N127" s="91">
        <v>567715.99</v>
      </c>
      <c r="O127" s="91">
        <v>3315725.52</v>
      </c>
      <c r="P127" s="91">
        <v>1708381.9</v>
      </c>
      <c r="Q127" s="91">
        <v>1372442.5</v>
      </c>
      <c r="R127" s="91"/>
    </row>
    <row r="128" spans="1:18" s="27" customFormat="1" ht="12.75">
      <c r="A128" s="93" t="s">
        <v>1543</v>
      </c>
      <c r="B128" s="52">
        <v>200</v>
      </c>
      <c r="C128" s="52" t="s">
        <v>1686</v>
      </c>
      <c r="D128" s="86" t="str">
        <f t="shared" si="1"/>
        <v>000 0107 0000000 000 221</v>
      </c>
      <c r="E128" s="89">
        <v>271929.63</v>
      </c>
      <c r="F128" s="90">
        <v>271929.63</v>
      </c>
      <c r="G128" s="90">
        <v>181829.63</v>
      </c>
      <c r="H128" s="90">
        <v>80100</v>
      </c>
      <c r="I128" s="90"/>
      <c r="J128" s="90">
        <v>10000</v>
      </c>
      <c r="K128" s="90"/>
      <c r="L128" s="90">
        <v>230451.33</v>
      </c>
      <c r="M128" s="90">
        <v>230451.33</v>
      </c>
      <c r="N128" s="91">
        <v>170715.31</v>
      </c>
      <c r="O128" s="91">
        <v>56196.02</v>
      </c>
      <c r="P128" s="91"/>
      <c r="Q128" s="91">
        <v>3540</v>
      </c>
      <c r="R128" s="91"/>
    </row>
    <row r="129" spans="1:18" s="27" customFormat="1" ht="12.75">
      <c r="A129" s="93" t="s">
        <v>1545</v>
      </c>
      <c r="B129" s="52">
        <v>200</v>
      </c>
      <c r="C129" s="52" t="s">
        <v>1687</v>
      </c>
      <c r="D129" s="86" t="str">
        <f t="shared" si="1"/>
        <v>000 0107 0000000 000 222</v>
      </c>
      <c r="E129" s="89">
        <v>90764.84</v>
      </c>
      <c r="F129" s="90">
        <v>90764.84</v>
      </c>
      <c r="G129" s="90">
        <v>40564.84</v>
      </c>
      <c r="H129" s="90">
        <v>50200</v>
      </c>
      <c r="I129" s="90"/>
      <c r="J129" s="90"/>
      <c r="K129" s="90"/>
      <c r="L129" s="90">
        <v>56998.87</v>
      </c>
      <c r="M129" s="90">
        <v>56998.87</v>
      </c>
      <c r="N129" s="91">
        <v>31478.67</v>
      </c>
      <c r="O129" s="91">
        <v>25520.2</v>
      </c>
      <c r="P129" s="91"/>
      <c r="Q129" s="91"/>
      <c r="R129" s="91"/>
    </row>
    <row r="130" spans="1:18" s="27" customFormat="1" ht="12.75">
      <c r="A130" s="93" t="s">
        <v>1547</v>
      </c>
      <c r="B130" s="52">
        <v>200</v>
      </c>
      <c r="C130" s="52" t="s">
        <v>1688</v>
      </c>
      <c r="D130" s="86" t="str">
        <f t="shared" si="1"/>
        <v>000 0107 0000000 000 223</v>
      </c>
      <c r="E130" s="89">
        <v>104650</v>
      </c>
      <c r="F130" s="90">
        <v>104650</v>
      </c>
      <c r="G130" s="90"/>
      <c r="H130" s="90">
        <v>104650</v>
      </c>
      <c r="I130" s="90"/>
      <c r="J130" s="90"/>
      <c r="K130" s="90"/>
      <c r="L130" s="90">
        <v>62007.14</v>
      </c>
      <c r="M130" s="90">
        <v>62007.14</v>
      </c>
      <c r="N130" s="91"/>
      <c r="O130" s="91">
        <v>62007.14</v>
      </c>
      <c r="P130" s="91"/>
      <c r="Q130" s="91"/>
      <c r="R130" s="91"/>
    </row>
    <row r="131" spans="1:18" s="27" customFormat="1" ht="22.5">
      <c r="A131" s="93" t="s">
        <v>1549</v>
      </c>
      <c r="B131" s="52">
        <v>200</v>
      </c>
      <c r="C131" s="52" t="s">
        <v>1689</v>
      </c>
      <c r="D131" s="86" t="str">
        <f t="shared" si="1"/>
        <v>000 0107 0000000 000 224</v>
      </c>
      <c r="E131" s="89">
        <v>22000</v>
      </c>
      <c r="F131" s="90">
        <v>22000</v>
      </c>
      <c r="G131" s="90"/>
      <c r="H131" s="90">
        <v>22000</v>
      </c>
      <c r="I131" s="90"/>
      <c r="J131" s="90"/>
      <c r="K131" s="90"/>
      <c r="L131" s="90">
        <v>19728.6</v>
      </c>
      <c r="M131" s="90">
        <v>19728.6</v>
      </c>
      <c r="N131" s="91"/>
      <c r="O131" s="91">
        <v>19728.6</v>
      </c>
      <c r="P131" s="91"/>
      <c r="Q131" s="91"/>
      <c r="R131" s="91"/>
    </row>
    <row r="132" spans="1:18" s="27" customFormat="1" ht="22.5">
      <c r="A132" s="93" t="s">
        <v>1551</v>
      </c>
      <c r="B132" s="52">
        <v>200</v>
      </c>
      <c r="C132" s="52" t="s">
        <v>1690</v>
      </c>
      <c r="D132" s="86" t="str">
        <f t="shared" si="1"/>
        <v>000 0107 0000000 000 225</v>
      </c>
      <c r="E132" s="89">
        <v>315000</v>
      </c>
      <c r="F132" s="90">
        <v>315000</v>
      </c>
      <c r="G132" s="90">
        <v>24000</v>
      </c>
      <c r="H132" s="90">
        <v>291000</v>
      </c>
      <c r="I132" s="90"/>
      <c r="J132" s="90"/>
      <c r="K132" s="90"/>
      <c r="L132" s="90">
        <v>225580.9</v>
      </c>
      <c r="M132" s="90">
        <v>225580.9</v>
      </c>
      <c r="N132" s="91">
        <v>4309.85</v>
      </c>
      <c r="O132" s="91">
        <v>221271.05</v>
      </c>
      <c r="P132" s="91"/>
      <c r="Q132" s="91"/>
      <c r="R132" s="91"/>
    </row>
    <row r="133" spans="1:18" s="27" customFormat="1" ht="12.75">
      <c r="A133" s="93" t="s">
        <v>1553</v>
      </c>
      <c r="B133" s="52">
        <v>200</v>
      </c>
      <c r="C133" s="52" t="s">
        <v>1691</v>
      </c>
      <c r="D133" s="86" t="str">
        <f t="shared" si="1"/>
        <v>000 0107 0000000 000 226</v>
      </c>
      <c r="E133" s="89">
        <v>6686905.01</v>
      </c>
      <c r="F133" s="90">
        <v>6686905.01</v>
      </c>
      <c r="G133" s="90">
        <v>406356.01</v>
      </c>
      <c r="H133" s="90">
        <v>3182549</v>
      </c>
      <c r="I133" s="90">
        <v>1709000</v>
      </c>
      <c r="J133" s="90">
        <v>1389000</v>
      </c>
      <c r="K133" s="90"/>
      <c r="L133" s="90">
        <v>6369499.07</v>
      </c>
      <c r="M133" s="90">
        <v>6369499.07</v>
      </c>
      <c r="N133" s="91">
        <v>361212.16</v>
      </c>
      <c r="O133" s="91">
        <v>2931002.51</v>
      </c>
      <c r="P133" s="91">
        <v>1708381.9</v>
      </c>
      <c r="Q133" s="91">
        <v>1368902.5</v>
      </c>
      <c r="R133" s="91"/>
    </row>
    <row r="134" spans="1:18" s="27" customFormat="1" ht="12.75">
      <c r="A134" s="93" t="s">
        <v>1575</v>
      </c>
      <c r="B134" s="52">
        <v>200</v>
      </c>
      <c r="C134" s="52" t="s">
        <v>1692</v>
      </c>
      <c r="D134" s="86" t="str">
        <f t="shared" si="1"/>
        <v>000 0107 0000000 000 290</v>
      </c>
      <c r="E134" s="89">
        <v>107964590.04</v>
      </c>
      <c r="F134" s="90">
        <v>107964590.04</v>
      </c>
      <c r="G134" s="90">
        <v>4166661</v>
      </c>
      <c r="H134" s="90">
        <v>62173800</v>
      </c>
      <c r="I134" s="90">
        <v>20817338.3</v>
      </c>
      <c r="J134" s="90">
        <v>20806790.74</v>
      </c>
      <c r="K134" s="90"/>
      <c r="L134" s="90">
        <v>93832759.58</v>
      </c>
      <c r="M134" s="90">
        <v>93832759.58</v>
      </c>
      <c r="N134" s="91">
        <v>4149323.1</v>
      </c>
      <c r="O134" s="91">
        <v>48648319.54</v>
      </c>
      <c r="P134" s="91">
        <v>20640010.46</v>
      </c>
      <c r="Q134" s="91">
        <v>20395106.48</v>
      </c>
      <c r="R134" s="91"/>
    </row>
    <row r="135" spans="1:18" s="27" customFormat="1" ht="12.75">
      <c r="A135" s="93" t="s">
        <v>1577</v>
      </c>
      <c r="B135" s="52">
        <v>200</v>
      </c>
      <c r="C135" s="52" t="s">
        <v>1693</v>
      </c>
      <c r="D135" s="86" t="str">
        <f aca="true" t="shared" si="2" ref="D135:D198">IF(OR(LEFT(C135,5)="000 9",LEFT(C135,5)="000 7"),"X",C135)</f>
        <v>000 0107 0000000 000 300</v>
      </c>
      <c r="E135" s="89">
        <v>730000</v>
      </c>
      <c r="F135" s="90">
        <v>730000</v>
      </c>
      <c r="G135" s="90">
        <v>270000</v>
      </c>
      <c r="H135" s="90">
        <v>460000</v>
      </c>
      <c r="I135" s="90"/>
      <c r="J135" s="90"/>
      <c r="K135" s="90"/>
      <c r="L135" s="90">
        <v>635804.03</v>
      </c>
      <c r="M135" s="90">
        <v>635804.03</v>
      </c>
      <c r="N135" s="91">
        <v>252437.63</v>
      </c>
      <c r="O135" s="91">
        <v>383366.4</v>
      </c>
      <c r="P135" s="91"/>
      <c r="Q135" s="91"/>
      <c r="R135" s="91"/>
    </row>
    <row r="136" spans="1:18" s="27" customFormat="1" ht="22.5">
      <c r="A136" s="93" t="s">
        <v>1579</v>
      </c>
      <c r="B136" s="52">
        <v>200</v>
      </c>
      <c r="C136" s="52" t="s">
        <v>1694</v>
      </c>
      <c r="D136" s="86" t="str">
        <f t="shared" si="2"/>
        <v>000 0107 0000000 000 310</v>
      </c>
      <c r="E136" s="89">
        <v>431000</v>
      </c>
      <c r="F136" s="90">
        <v>431000</v>
      </c>
      <c r="G136" s="90">
        <v>150000</v>
      </c>
      <c r="H136" s="90">
        <v>281000</v>
      </c>
      <c r="I136" s="90"/>
      <c r="J136" s="90"/>
      <c r="K136" s="90"/>
      <c r="L136" s="90">
        <v>387756.18</v>
      </c>
      <c r="M136" s="90">
        <v>387756.18</v>
      </c>
      <c r="N136" s="91">
        <v>148389.37</v>
      </c>
      <c r="O136" s="91">
        <v>239366.81</v>
      </c>
      <c r="P136" s="91"/>
      <c r="Q136" s="91"/>
      <c r="R136" s="91"/>
    </row>
    <row r="137" spans="1:18" s="27" customFormat="1" ht="22.5">
      <c r="A137" s="93" t="s">
        <v>1585</v>
      </c>
      <c r="B137" s="52">
        <v>200</v>
      </c>
      <c r="C137" s="52" t="s">
        <v>1695</v>
      </c>
      <c r="D137" s="86" t="str">
        <f t="shared" si="2"/>
        <v>000 0107 0000000 000 340</v>
      </c>
      <c r="E137" s="89">
        <v>299000</v>
      </c>
      <c r="F137" s="90">
        <v>299000</v>
      </c>
      <c r="G137" s="90">
        <v>120000</v>
      </c>
      <c r="H137" s="90">
        <v>179000</v>
      </c>
      <c r="I137" s="90"/>
      <c r="J137" s="90"/>
      <c r="K137" s="90"/>
      <c r="L137" s="90">
        <v>248047.85</v>
      </c>
      <c r="M137" s="90">
        <v>248047.85</v>
      </c>
      <c r="N137" s="91">
        <v>104048.26</v>
      </c>
      <c r="O137" s="91">
        <v>143999.59</v>
      </c>
      <c r="P137" s="91"/>
      <c r="Q137" s="91"/>
      <c r="R137" s="91"/>
    </row>
    <row r="138" spans="1:18" s="27" customFormat="1" ht="22.5">
      <c r="A138" s="93" t="s">
        <v>1696</v>
      </c>
      <c r="B138" s="52">
        <v>200</v>
      </c>
      <c r="C138" s="52" t="s">
        <v>1697</v>
      </c>
      <c r="D138" s="86" t="str">
        <f t="shared" si="2"/>
        <v>000 0108 0000000 000 000</v>
      </c>
      <c r="E138" s="89">
        <v>735000</v>
      </c>
      <c r="F138" s="90">
        <v>735000</v>
      </c>
      <c r="G138" s="90">
        <v>735000</v>
      </c>
      <c r="H138" s="90"/>
      <c r="I138" s="90"/>
      <c r="J138" s="90"/>
      <c r="K138" s="90"/>
      <c r="L138" s="90">
        <v>664486.26</v>
      </c>
      <c r="M138" s="90">
        <v>664486.26</v>
      </c>
      <c r="N138" s="91">
        <v>664486.26</v>
      </c>
      <c r="O138" s="91"/>
      <c r="P138" s="91"/>
      <c r="Q138" s="91"/>
      <c r="R138" s="91"/>
    </row>
    <row r="139" spans="1:18" s="27" customFormat="1" ht="12.75">
      <c r="A139" s="93" t="s">
        <v>1531</v>
      </c>
      <c r="B139" s="52">
        <v>200</v>
      </c>
      <c r="C139" s="52" t="s">
        <v>1698</v>
      </c>
      <c r="D139" s="86" t="str">
        <f t="shared" si="2"/>
        <v>000 0108 0000000 000 200</v>
      </c>
      <c r="E139" s="89">
        <v>735000</v>
      </c>
      <c r="F139" s="90">
        <v>735000</v>
      </c>
      <c r="G139" s="90">
        <v>735000</v>
      </c>
      <c r="H139" s="90"/>
      <c r="I139" s="90"/>
      <c r="J139" s="90"/>
      <c r="K139" s="90"/>
      <c r="L139" s="90">
        <v>664486.26</v>
      </c>
      <c r="M139" s="90">
        <v>664486.26</v>
      </c>
      <c r="N139" s="91">
        <v>664486.26</v>
      </c>
      <c r="O139" s="91"/>
      <c r="P139" s="91"/>
      <c r="Q139" s="91"/>
      <c r="R139" s="91"/>
    </row>
    <row r="140" spans="1:18" s="27" customFormat="1" ht="12.75">
      <c r="A140" s="93" t="s">
        <v>1541</v>
      </c>
      <c r="B140" s="52">
        <v>200</v>
      </c>
      <c r="C140" s="52" t="s">
        <v>1699</v>
      </c>
      <c r="D140" s="86" t="str">
        <f t="shared" si="2"/>
        <v>000 0108 0000000 000 220</v>
      </c>
      <c r="E140" s="89">
        <v>62560</v>
      </c>
      <c r="F140" s="90">
        <v>62560</v>
      </c>
      <c r="G140" s="90">
        <v>62560</v>
      </c>
      <c r="H140" s="90"/>
      <c r="I140" s="90"/>
      <c r="J140" s="90"/>
      <c r="K140" s="90"/>
      <c r="L140" s="90">
        <v>6975.01</v>
      </c>
      <c r="M140" s="90">
        <v>6975.01</v>
      </c>
      <c r="N140" s="91">
        <v>6975.01</v>
      </c>
      <c r="O140" s="91"/>
      <c r="P140" s="91"/>
      <c r="Q140" s="91"/>
      <c r="R140" s="91"/>
    </row>
    <row r="141" spans="1:18" s="27" customFormat="1" ht="12.75">
      <c r="A141" s="93" t="s">
        <v>1553</v>
      </c>
      <c r="B141" s="52">
        <v>200</v>
      </c>
      <c r="C141" s="52" t="s">
        <v>1700</v>
      </c>
      <c r="D141" s="86" t="str">
        <f t="shared" si="2"/>
        <v>000 0108 0000000 000 226</v>
      </c>
      <c r="E141" s="89">
        <v>62560</v>
      </c>
      <c r="F141" s="90">
        <v>62560</v>
      </c>
      <c r="G141" s="90">
        <v>62560</v>
      </c>
      <c r="H141" s="90"/>
      <c r="I141" s="90"/>
      <c r="J141" s="90"/>
      <c r="K141" s="90"/>
      <c r="L141" s="90">
        <v>6975.01</v>
      </c>
      <c r="M141" s="90">
        <v>6975.01</v>
      </c>
      <c r="N141" s="91">
        <v>6975.01</v>
      </c>
      <c r="O141" s="91"/>
      <c r="P141" s="91"/>
      <c r="Q141" s="91"/>
      <c r="R141" s="91"/>
    </row>
    <row r="142" spans="1:18" s="27" customFormat="1" ht="12.75">
      <c r="A142" s="93" t="s">
        <v>1565</v>
      </c>
      <c r="B142" s="52">
        <v>200</v>
      </c>
      <c r="C142" s="52" t="s">
        <v>1701</v>
      </c>
      <c r="D142" s="86" t="str">
        <f t="shared" si="2"/>
        <v>000 0108 0000000 000 250</v>
      </c>
      <c r="E142" s="89">
        <v>85000</v>
      </c>
      <c r="F142" s="90">
        <v>85000</v>
      </c>
      <c r="G142" s="90">
        <v>85000</v>
      </c>
      <c r="H142" s="90"/>
      <c r="I142" s="90"/>
      <c r="J142" s="90"/>
      <c r="K142" s="90"/>
      <c r="L142" s="90">
        <v>79647.6</v>
      </c>
      <c r="M142" s="90">
        <v>79647.6</v>
      </c>
      <c r="N142" s="91">
        <v>79647.6</v>
      </c>
      <c r="O142" s="91"/>
      <c r="P142" s="91"/>
      <c r="Q142" s="91"/>
      <c r="R142" s="91"/>
    </row>
    <row r="143" spans="1:18" s="27" customFormat="1" ht="22.5">
      <c r="A143" s="93" t="s">
        <v>1567</v>
      </c>
      <c r="B143" s="52">
        <v>200</v>
      </c>
      <c r="C143" s="52" t="s">
        <v>1702</v>
      </c>
      <c r="D143" s="86" t="str">
        <f t="shared" si="2"/>
        <v>000 0108 0000000 000 253</v>
      </c>
      <c r="E143" s="89">
        <v>85000</v>
      </c>
      <c r="F143" s="90">
        <v>85000</v>
      </c>
      <c r="G143" s="90">
        <v>85000</v>
      </c>
      <c r="H143" s="90"/>
      <c r="I143" s="90"/>
      <c r="J143" s="90"/>
      <c r="K143" s="90"/>
      <c r="L143" s="90">
        <v>79647.6</v>
      </c>
      <c r="M143" s="90">
        <v>79647.6</v>
      </c>
      <c r="N143" s="91">
        <v>79647.6</v>
      </c>
      <c r="O143" s="91"/>
      <c r="P143" s="91"/>
      <c r="Q143" s="91"/>
      <c r="R143" s="91"/>
    </row>
    <row r="144" spans="1:18" s="27" customFormat="1" ht="12.75">
      <c r="A144" s="93" t="s">
        <v>1575</v>
      </c>
      <c r="B144" s="52">
        <v>200</v>
      </c>
      <c r="C144" s="52" t="s">
        <v>1703</v>
      </c>
      <c r="D144" s="86" t="str">
        <f t="shared" si="2"/>
        <v>000 0108 0000000 000 290</v>
      </c>
      <c r="E144" s="89">
        <v>587440</v>
      </c>
      <c r="F144" s="90">
        <v>587440</v>
      </c>
      <c r="G144" s="90">
        <v>587440</v>
      </c>
      <c r="H144" s="90"/>
      <c r="I144" s="90"/>
      <c r="J144" s="90"/>
      <c r="K144" s="90"/>
      <c r="L144" s="90">
        <v>577863.65</v>
      </c>
      <c r="M144" s="90">
        <v>577863.65</v>
      </c>
      <c r="N144" s="91">
        <v>577863.65</v>
      </c>
      <c r="O144" s="91"/>
      <c r="P144" s="91"/>
      <c r="Q144" s="91"/>
      <c r="R144" s="91"/>
    </row>
    <row r="145" spans="1:18" s="27" customFormat="1" ht="22.5">
      <c r="A145" s="93" t="s">
        <v>1704</v>
      </c>
      <c r="B145" s="52">
        <v>200</v>
      </c>
      <c r="C145" s="52" t="s">
        <v>1705</v>
      </c>
      <c r="D145" s="86" t="str">
        <f t="shared" si="2"/>
        <v>000 0111 0000000 000 000</v>
      </c>
      <c r="E145" s="89">
        <v>2069186939.55</v>
      </c>
      <c r="F145" s="90">
        <v>2069186939.55</v>
      </c>
      <c r="G145" s="90">
        <v>1898714000</v>
      </c>
      <c r="H145" s="90">
        <v>140185786.06</v>
      </c>
      <c r="I145" s="90">
        <v>30286874.81</v>
      </c>
      <c r="J145" s="90">
        <v>13563.47</v>
      </c>
      <c r="K145" s="90"/>
      <c r="L145" s="90">
        <v>2043212597.26</v>
      </c>
      <c r="M145" s="90">
        <v>2043212597.26</v>
      </c>
      <c r="N145" s="91">
        <v>1893193737.37</v>
      </c>
      <c r="O145" s="91">
        <v>126871807.28</v>
      </c>
      <c r="P145" s="91">
        <v>29819504.72</v>
      </c>
      <c r="Q145" s="91">
        <v>12839.67</v>
      </c>
      <c r="R145" s="91"/>
    </row>
    <row r="146" spans="1:18" s="27" customFormat="1" ht="12.75">
      <c r="A146" s="93" t="s">
        <v>1531</v>
      </c>
      <c r="B146" s="52">
        <v>200</v>
      </c>
      <c r="C146" s="52" t="s">
        <v>1706</v>
      </c>
      <c r="D146" s="86" t="str">
        <f t="shared" si="2"/>
        <v>000 0111 0000000 000 200</v>
      </c>
      <c r="E146" s="89">
        <v>2069186939.55</v>
      </c>
      <c r="F146" s="90">
        <v>2069186939.55</v>
      </c>
      <c r="G146" s="90">
        <v>1898714000</v>
      </c>
      <c r="H146" s="90">
        <v>140185786.06</v>
      </c>
      <c r="I146" s="90">
        <v>30286874.81</v>
      </c>
      <c r="J146" s="90">
        <v>13563.47</v>
      </c>
      <c r="K146" s="90"/>
      <c r="L146" s="90">
        <v>2043212597.26</v>
      </c>
      <c r="M146" s="90">
        <v>2043212597.26</v>
      </c>
      <c r="N146" s="91">
        <v>1893193737.37</v>
      </c>
      <c r="O146" s="91">
        <v>126871807.28</v>
      </c>
      <c r="P146" s="91">
        <v>29819504.72</v>
      </c>
      <c r="Q146" s="91">
        <v>12839.67</v>
      </c>
      <c r="R146" s="91"/>
    </row>
    <row r="147" spans="1:18" s="27" customFormat="1" ht="22.5">
      <c r="A147" s="93" t="s">
        <v>1555</v>
      </c>
      <c r="B147" s="52">
        <v>200</v>
      </c>
      <c r="C147" s="52" t="s">
        <v>1707</v>
      </c>
      <c r="D147" s="86" t="str">
        <f t="shared" si="2"/>
        <v>000 0111 0000000 000 230</v>
      </c>
      <c r="E147" s="89">
        <v>2069186939.55</v>
      </c>
      <c r="F147" s="90">
        <v>2069186939.55</v>
      </c>
      <c r="G147" s="90">
        <v>1898714000</v>
      </c>
      <c r="H147" s="90">
        <v>140185786.06</v>
      </c>
      <c r="I147" s="90">
        <v>30286874.81</v>
      </c>
      <c r="J147" s="90">
        <v>13563.47</v>
      </c>
      <c r="K147" s="90"/>
      <c r="L147" s="90">
        <v>2043212597.26</v>
      </c>
      <c r="M147" s="90">
        <v>2043212597.26</v>
      </c>
      <c r="N147" s="91">
        <v>1893193737.37</v>
      </c>
      <c r="O147" s="91">
        <v>126871807.28</v>
      </c>
      <c r="P147" s="91">
        <v>29819504.72</v>
      </c>
      <c r="Q147" s="91">
        <v>12839.67</v>
      </c>
      <c r="R147" s="91"/>
    </row>
    <row r="148" spans="1:18" s="27" customFormat="1" ht="12.75">
      <c r="A148" s="93" t="s">
        <v>1557</v>
      </c>
      <c r="B148" s="52">
        <v>200</v>
      </c>
      <c r="C148" s="52" t="s">
        <v>1708</v>
      </c>
      <c r="D148" s="86" t="str">
        <f t="shared" si="2"/>
        <v>000 0111 0000000 000 231</v>
      </c>
      <c r="E148" s="89">
        <v>2069186939.55</v>
      </c>
      <c r="F148" s="90">
        <v>2069186939.55</v>
      </c>
      <c r="G148" s="90">
        <v>1898714000</v>
      </c>
      <c r="H148" s="90">
        <v>140185786.06</v>
      </c>
      <c r="I148" s="90">
        <v>30286874.81</v>
      </c>
      <c r="J148" s="90">
        <v>13563.47</v>
      </c>
      <c r="K148" s="90"/>
      <c r="L148" s="90">
        <v>2043212597.26</v>
      </c>
      <c r="M148" s="90">
        <v>2043212597.26</v>
      </c>
      <c r="N148" s="91">
        <v>1893193737.37</v>
      </c>
      <c r="O148" s="91">
        <v>126871807.28</v>
      </c>
      <c r="P148" s="91">
        <v>29819504.72</v>
      </c>
      <c r="Q148" s="91">
        <v>12839.67</v>
      </c>
      <c r="R148" s="91"/>
    </row>
    <row r="149" spans="1:18" s="27" customFormat="1" ht="12.75">
      <c r="A149" s="93" t="s">
        <v>1709</v>
      </c>
      <c r="B149" s="52">
        <v>200</v>
      </c>
      <c r="C149" s="52" t="s">
        <v>1710</v>
      </c>
      <c r="D149" s="86" t="str">
        <f t="shared" si="2"/>
        <v>000 0112 0000000 000 000</v>
      </c>
      <c r="E149" s="89">
        <v>237407096.94</v>
      </c>
      <c r="F149" s="90">
        <v>237407096.94</v>
      </c>
      <c r="G149" s="90">
        <v>172386023.11</v>
      </c>
      <c r="H149" s="90">
        <v>23944816.98</v>
      </c>
      <c r="I149" s="90">
        <v>21683312.14</v>
      </c>
      <c r="J149" s="90">
        <v>19392944.71</v>
      </c>
      <c r="K149" s="90"/>
      <c r="L149" s="90">
        <v>50125996.31</v>
      </c>
      <c r="M149" s="90">
        <v>50125996.31</v>
      </c>
      <c r="N149" s="91"/>
      <c r="O149" s="91">
        <v>12693651.17</v>
      </c>
      <c r="P149" s="91">
        <v>20086932.31</v>
      </c>
      <c r="Q149" s="91">
        <v>17345412.83</v>
      </c>
      <c r="R149" s="91"/>
    </row>
    <row r="150" spans="1:18" s="27" customFormat="1" ht="12.75">
      <c r="A150" s="93" t="s">
        <v>1531</v>
      </c>
      <c r="B150" s="52">
        <v>200</v>
      </c>
      <c r="C150" s="52" t="s">
        <v>1711</v>
      </c>
      <c r="D150" s="86" t="str">
        <f t="shared" si="2"/>
        <v>000 0112 0000000 000 200</v>
      </c>
      <c r="E150" s="89">
        <v>230068934.68</v>
      </c>
      <c r="F150" s="90">
        <v>230068934.68</v>
      </c>
      <c r="G150" s="90">
        <v>172386023.11</v>
      </c>
      <c r="H150" s="90">
        <v>18891236.17</v>
      </c>
      <c r="I150" s="90">
        <v>21679652.14</v>
      </c>
      <c r="J150" s="90">
        <v>17112023.26</v>
      </c>
      <c r="K150" s="90"/>
      <c r="L150" s="90">
        <v>42822753.72</v>
      </c>
      <c r="M150" s="90">
        <v>42822753.72</v>
      </c>
      <c r="N150" s="91"/>
      <c r="O150" s="91">
        <v>7644990.03</v>
      </c>
      <c r="P150" s="91">
        <v>20083272.31</v>
      </c>
      <c r="Q150" s="91">
        <v>15094491.38</v>
      </c>
      <c r="R150" s="91"/>
    </row>
    <row r="151" spans="1:18" s="27" customFormat="1" ht="12.75">
      <c r="A151" s="93" t="s">
        <v>1541</v>
      </c>
      <c r="B151" s="52">
        <v>200</v>
      </c>
      <c r="C151" s="52" t="s">
        <v>1712</v>
      </c>
      <c r="D151" s="86" t="str">
        <f t="shared" si="2"/>
        <v>000 0112 0000000 000 220</v>
      </c>
      <c r="E151" s="89">
        <v>15313331.95</v>
      </c>
      <c r="F151" s="90">
        <v>15313331.95</v>
      </c>
      <c r="G151" s="90"/>
      <c r="H151" s="90">
        <v>5966159.19</v>
      </c>
      <c r="I151" s="90">
        <v>5264111</v>
      </c>
      <c r="J151" s="90">
        <v>4083061.76</v>
      </c>
      <c r="K151" s="90"/>
      <c r="L151" s="90">
        <v>14909253.57</v>
      </c>
      <c r="M151" s="90">
        <v>14909253.57</v>
      </c>
      <c r="N151" s="91"/>
      <c r="O151" s="91">
        <v>5562080.81</v>
      </c>
      <c r="P151" s="91">
        <v>5264111</v>
      </c>
      <c r="Q151" s="91">
        <v>4083061.76</v>
      </c>
      <c r="R151" s="91"/>
    </row>
    <row r="152" spans="1:18" s="27" customFormat="1" ht="22.5">
      <c r="A152" s="93" t="s">
        <v>1551</v>
      </c>
      <c r="B152" s="52">
        <v>200</v>
      </c>
      <c r="C152" s="52" t="s">
        <v>1713</v>
      </c>
      <c r="D152" s="86" t="str">
        <f t="shared" si="2"/>
        <v>000 0112 0000000 000 225</v>
      </c>
      <c r="E152" s="89">
        <v>12337071.76</v>
      </c>
      <c r="F152" s="90">
        <v>12337071.76</v>
      </c>
      <c r="G152" s="90"/>
      <c r="H152" s="90">
        <v>4000000</v>
      </c>
      <c r="I152" s="90">
        <v>4254010</v>
      </c>
      <c r="J152" s="90">
        <v>4083061.76</v>
      </c>
      <c r="K152" s="90"/>
      <c r="L152" s="90">
        <v>12337071.76</v>
      </c>
      <c r="M152" s="90">
        <v>12337071.76</v>
      </c>
      <c r="N152" s="91"/>
      <c r="O152" s="91">
        <v>4000000</v>
      </c>
      <c r="P152" s="91">
        <v>4254010</v>
      </c>
      <c r="Q152" s="91">
        <v>4083061.76</v>
      </c>
      <c r="R152" s="91"/>
    </row>
    <row r="153" spans="1:18" s="27" customFormat="1" ht="12.75">
      <c r="A153" s="93" t="s">
        <v>1553</v>
      </c>
      <c r="B153" s="52">
        <v>200</v>
      </c>
      <c r="C153" s="52" t="s">
        <v>1714</v>
      </c>
      <c r="D153" s="86" t="str">
        <f t="shared" si="2"/>
        <v>000 0112 0000000 000 226</v>
      </c>
      <c r="E153" s="89">
        <v>2976260.19</v>
      </c>
      <c r="F153" s="90">
        <v>2976260.19</v>
      </c>
      <c r="G153" s="90"/>
      <c r="H153" s="90">
        <v>1966159.19</v>
      </c>
      <c r="I153" s="90">
        <v>1010101</v>
      </c>
      <c r="J153" s="90"/>
      <c r="K153" s="90"/>
      <c r="L153" s="90">
        <v>2572181.81</v>
      </c>
      <c r="M153" s="90">
        <v>2572181.81</v>
      </c>
      <c r="N153" s="91"/>
      <c r="O153" s="91">
        <v>1562080.81</v>
      </c>
      <c r="P153" s="91">
        <v>1010101</v>
      </c>
      <c r="Q153" s="91"/>
      <c r="R153" s="91"/>
    </row>
    <row r="154" spans="1:18" s="27" customFormat="1" ht="12.75">
      <c r="A154" s="93" t="s">
        <v>1575</v>
      </c>
      <c r="B154" s="52">
        <v>200</v>
      </c>
      <c r="C154" s="52" t="s">
        <v>1715</v>
      </c>
      <c r="D154" s="86" t="str">
        <f t="shared" si="2"/>
        <v>000 0112 0000000 000 290</v>
      </c>
      <c r="E154" s="89">
        <v>214755602.73</v>
      </c>
      <c r="F154" s="90">
        <v>214755602.73</v>
      </c>
      <c r="G154" s="90">
        <v>172386023.11</v>
      </c>
      <c r="H154" s="90">
        <v>12925076.98</v>
      </c>
      <c r="I154" s="90">
        <v>16415541.14</v>
      </c>
      <c r="J154" s="90">
        <v>13028961.5</v>
      </c>
      <c r="K154" s="90"/>
      <c r="L154" s="90">
        <v>27913500.15</v>
      </c>
      <c r="M154" s="90">
        <v>27913500.15</v>
      </c>
      <c r="N154" s="91"/>
      <c r="O154" s="91">
        <v>2082909.22</v>
      </c>
      <c r="P154" s="91">
        <v>14819161.31</v>
      </c>
      <c r="Q154" s="91">
        <v>11011429.62</v>
      </c>
      <c r="R154" s="91"/>
    </row>
    <row r="155" spans="1:18" s="27" customFormat="1" ht="12.75">
      <c r="A155" s="93" t="s">
        <v>1577</v>
      </c>
      <c r="B155" s="52">
        <v>200</v>
      </c>
      <c r="C155" s="52" t="s">
        <v>1716</v>
      </c>
      <c r="D155" s="86" t="str">
        <f t="shared" si="2"/>
        <v>000 0112 0000000 000 300</v>
      </c>
      <c r="E155" s="89">
        <v>7338162.26</v>
      </c>
      <c r="F155" s="90">
        <v>7338162.26</v>
      </c>
      <c r="G155" s="90"/>
      <c r="H155" s="90">
        <v>5053580.81</v>
      </c>
      <c r="I155" s="90">
        <v>3660</v>
      </c>
      <c r="J155" s="90">
        <v>2280921.45</v>
      </c>
      <c r="K155" s="90"/>
      <c r="L155" s="90">
        <v>7303242.59</v>
      </c>
      <c r="M155" s="90">
        <v>7303242.59</v>
      </c>
      <c r="N155" s="91"/>
      <c r="O155" s="91">
        <v>5048661.14</v>
      </c>
      <c r="P155" s="91">
        <v>3660</v>
      </c>
      <c r="Q155" s="91">
        <v>2250921.45</v>
      </c>
      <c r="R155" s="91"/>
    </row>
    <row r="156" spans="1:18" s="27" customFormat="1" ht="22.5">
      <c r="A156" s="93" t="s">
        <v>1579</v>
      </c>
      <c r="B156" s="52">
        <v>200</v>
      </c>
      <c r="C156" s="52" t="s">
        <v>1717</v>
      </c>
      <c r="D156" s="86" t="str">
        <f t="shared" si="2"/>
        <v>000 0112 0000000 000 310</v>
      </c>
      <c r="E156" s="89">
        <v>7334502.26</v>
      </c>
      <c r="F156" s="90">
        <v>7334502.26</v>
      </c>
      <c r="G156" s="90"/>
      <c r="H156" s="90">
        <v>5053580.81</v>
      </c>
      <c r="I156" s="90"/>
      <c r="J156" s="90">
        <v>2280921.45</v>
      </c>
      <c r="K156" s="90"/>
      <c r="L156" s="90">
        <v>7299582.59</v>
      </c>
      <c r="M156" s="90">
        <v>7299582.59</v>
      </c>
      <c r="N156" s="91"/>
      <c r="O156" s="91">
        <v>5048661.14</v>
      </c>
      <c r="P156" s="91"/>
      <c r="Q156" s="91">
        <v>2250921.45</v>
      </c>
      <c r="R156" s="91"/>
    </row>
    <row r="157" spans="1:18" s="27" customFormat="1" ht="22.5">
      <c r="A157" s="93" t="s">
        <v>1585</v>
      </c>
      <c r="B157" s="52">
        <v>200</v>
      </c>
      <c r="C157" s="52" t="s">
        <v>1718</v>
      </c>
      <c r="D157" s="86" t="str">
        <f t="shared" si="2"/>
        <v>000 0112 0000000 000 340</v>
      </c>
      <c r="E157" s="89">
        <v>3660</v>
      </c>
      <c r="F157" s="90">
        <v>3660</v>
      </c>
      <c r="G157" s="90"/>
      <c r="H157" s="90"/>
      <c r="I157" s="90">
        <v>3660</v>
      </c>
      <c r="J157" s="90"/>
      <c r="K157" s="90"/>
      <c r="L157" s="90">
        <v>3660</v>
      </c>
      <c r="M157" s="90">
        <v>3660</v>
      </c>
      <c r="N157" s="91"/>
      <c r="O157" s="91"/>
      <c r="P157" s="91">
        <v>3660</v>
      </c>
      <c r="Q157" s="91"/>
      <c r="R157" s="91"/>
    </row>
    <row r="158" spans="1:18" s="27" customFormat="1" ht="12.75">
      <c r="A158" s="93" t="s">
        <v>1719</v>
      </c>
      <c r="B158" s="52">
        <v>200</v>
      </c>
      <c r="C158" s="52" t="s">
        <v>1720</v>
      </c>
      <c r="D158" s="86" t="str">
        <f t="shared" si="2"/>
        <v>000 0114 0000000 000 000</v>
      </c>
      <c r="E158" s="89">
        <v>5583864802.5</v>
      </c>
      <c r="F158" s="90">
        <v>5446015002.5</v>
      </c>
      <c r="G158" s="90">
        <v>4307275842.43</v>
      </c>
      <c r="H158" s="90">
        <v>783953049.75</v>
      </c>
      <c r="I158" s="90">
        <v>330127178.23</v>
      </c>
      <c r="J158" s="90">
        <v>24658932.09</v>
      </c>
      <c r="K158" s="90">
        <v>137849800</v>
      </c>
      <c r="L158" s="90">
        <v>5424564422.62</v>
      </c>
      <c r="M158" s="90">
        <v>5286733638.39</v>
      </c>
      <c r="N158" s="91">
        <v>4196006297.86</v>
      </c>
      <c r="O158" s="91">
        <v>746292652.26</v>
      </c>
      <c r="P158" s="91">
        <v>322311269.83</v>
      </c>
      <c r="Q158" s="91">
        <v>22123418.44</v>
      </c>
      <c r="R158" s="91">
        <v>137830784.23</v>
      </c>
    </row>
    <row r="159" spans="1:18" s="27" customFormat="1" ht="12.75">
      <c r="A159" s="93" t="s">
        <v>1531</v>
      </c>
      <c r="B159" s="52">
        <v>200</v>
      </c>
      <c r="C159" s="52" t="s">
        <v>1721</v>
      </c>
      <c r="D159" s="86" t="str">
        <f t="shared" si="2"/>
        <v>000 0114 0000000 000 200</v>
      </c>
      <c r="E159" s="89">
        <v>3617980146.17</v>
      </c>
      <c r="F159" s="90">
        <v>3487922674.17</v>
      </c>
      <c r="G159" s="90">
        <v>2480387675.65</v>
      </c>
      <c r="H159" s="90">
        <v>717536765.64</v>
      </c>
      <c r="I159" s="90">
        <v>272063516.7</v>
      </c>
      <c r="J159" s="90">
        <v>17934716.18</v>
      </c>
      <c r="K159" s="90">
        <v>130057472</v>
      </c>
      <c r="L159" s="90">
        <v>3474382593.46</v>
      </c>
      <c r="M159" s="90">
        <v>3344343097.33</v>
      </c>
      <c r="N159" s="91">
        <v>2376099631.53</v>
      </c>
      <c r="O159" s="91">
        <v>686159929.19</v>
      </c>
      <c r="P159" s="91">
        <v>266531698.08</v>
      </c>
      <c r="Q159" s="91">
        <v>15551838.53</v>
      </c>
      <c r="R159" s="91">
        <v>130039496.13</v>
      </c>
    </row>
    <row r="160" spans="1:18" s="27" customFormat="1" ht="22.5">
      <c r="A160" s="93" t="s">
        <v>1533</v>
      </c>
      <c r="B160" s="52">
        <v>200</v>
      </c>
      <c r="C160" s="52" t="s">
        <v>1722</v>
      </c>
      <c r="D160" s="86" t="str">
        <f t="shared" si="2"/>
        <v>000 0114 0000000 000 210</v>
      </c>
      <c r="E160" s="89">
        <v>1561267571.75</v>
      </c>
      <c r="F160" s="90">
        <v>1454942871.75</v>
      </c>
      <c r="G160" s="90">
        <v>990430650.59</v>
      </c>
      <c r="H160" s="90">
        <v>327948132.27</v>
      </c>
      <c r="I160" s="90">
        <v>133583288.89</v>
      </c>
      <c r="J160" s="90">
        <v>2980800</v>
      </c>
      <c r="K160" s="90">
        <v>106324700</v>
      </c>
      <c r="L160" s="90">
        <v>1548396501.93</v>
      </c>
      <c r="M160" s="90">
        <v>1442078044.47</v>
      </c>
      <c r="N160" s="91">
        <v>980318752.36</v>
      </c>
      <c r="O160" s="91">
        <v>326075674.27</v>
      </c>
      <c r="P160" s="91">
        <v>132779319.38</v>
      </c>
      <c r="Q160" s="91">
        <v>2904298.46</v>
      </c>
      <c r="R160" s="91">
        <v>106318457.46</v>
      </c>
    </row>
    <row r="161" spans="1:18" s="27" customFormat="1" ht="12.75">
      <c r="A161" s="93" t="s">
        <v>1535</v>
      </c>
      <c r="B161" s="52">
        <v>200</v>
      </c>
      <c r="C161" s="52" t="s">
        <v>1723</v>
      </c>
      <c r="D161" s="86" t="str">
        <f t="shared" si="2"/>
        <v>000 0114 0000000 000 211</v>
      </c>
      <c r="E161" s="89">
        <v>1220425103.8</v>
      </c>
      <c r="F161" s="90">
        <v>1134358492.8</v>
      </c>
      <c r="G161" s="90">
        <v>764350563.3</v>
      </c>
      <c r="H161" s="90">
        <v>261652606.65</v>
      </c>
      <c r="I161" s="90">
        <v>105893622.85</v>
      </c>
      <c r="J161" s="90">
        <v>2461700</v>
      </c>
      <c r="K161" s="90">
        <v>86066611</v>
      </c>
      <c r="L161" s="90">
        <v>1218592634.12</v>
      </c>
      <c r="M161" s="90">
        <v>1132526366.27</v>
      </c>
      <c r="N161" s="91">
        <v>764123874.98</v>
      </c>
      <c r="O161" s="91">
        <v>260619005.47</v>
      </c>
      <c r="P161" s="91">
        <v>105346286.4</v>
      </c>
      <c r="Q161" s="91">
        <v>2437199.42</v>
      </c>
      <c r="R161" s="91">
        <v>86066267.85</v>
      </c>
    </row>
    <row r="162" spans="1:18" s="27" customFormat="1" ht="12.75">
      <c r="A162" s="93" t="s">
        <v>1537</v>
      </c>
      <c r="B162" s="52">
        <v>200</v>
      </c>
      <c r="C162" s="52" t="s">
        <v>1724</v>
      </c>
      <c r="D162" s="86" t="str">
        <f t="shared" si="2"/>
        <v>000 0114 0000000 000 212</v>
      </c>
      <c r="E162" s="89">
        <v>46095865.09</v>
      </c>
      <c r="F162" s="90">
        <v>46007227.09</v>
      </c>
      <c r="G162" s="90">
        <v>45527764.26</v>
      </c>
      <c r="H162" s="90">
        <v>331702.15</v>
      </c>
      <c r="I162" s="90">
        <v>147760.68</v>
      </c>
      <c r="J162" s="90"/>
      <c r="K162" s="90">
        <v>88638</v>
      </c>
      <c r="L162" s="90">
        <v>45203432.39</v>
      </c>
      <c r="M162" s="90">
        <v>45117105.51</v>
      </c>
      <c r="N162" s="91">
        <v>44842846.8</v>
      </c>
      <c r="O162" s="91">
        <v>142053.64</v>
      </c>
      <c r="P162" s="91">
        <v>132205.07</v>
      </c>
      <c r="Q162" s="91"/>
      <c r="R162" s="91">
        <v>86326.88</v>
      </c>
    </row>
    <row r="163" spans="1:18" s="27" customFormat="1" ht="12.75">
      <c r="A163" s="93" t="s">
        <v>1539</v>
      </c>
      <c r="B163" s="52">
        <v>200</v>
      </c>
      <c r="C163" s="52" t="s">
        <v>1725</v>
      </c>
      <c r="D163" s="86" t="str">
        <f t="shared" si="2"/>
        <v>000 0114 0000000 000 213</v>
      </c>
      <c r="E163" s="89">
        <v>294746602.86</v>
      </c>
      <c r="F163" s="90">
        <v>274577151.86</v>
      </c>
      <c r="G163" s="90">
        <v>180552323.03</v>
      </c>
      <c r="H163" s="90">
        <v>65963823.47</v>
      </c>
      <c r="I163" s="90">
        <v>27541905.36</v>
      </c>
      <c r="J163" s="90">
        <v>519100</v>
      </c>
      <c r="K163" s="90">
        <v>20169451</v>
      </c>
      <c r="L163" s="90">
        <v>284600435.42</v>
      </c>
      <c r="M163" s="90">
        <v>264434572.69</v>
      </c>
      <c r="N163" s="91">
        <v>171352030.58</v>
      </c>
      <c r="O163" s="91">
        <v>65314615.16</v>
      </c>
      <c r="P163" s="91">
        <v>27300827.91</v>
      </c>
      <c r="Q163" s="91">
        <v>467099.04</v>
      </c>
      <c r="R163" s="91">
        <v>20165862.73</v>
      </c>
    </row>
    <row r="164" spans="1:18" s="27" customFormat="1" ht="12.75">
      <c r="A164" s="93" t="s">
        <v>1541</v>
      </c>
      <c r="B164" s="52">
        <v>200</v>
      </c>
      <c r="C164" s="52" t="s">
        <v>1726</v>
      </c>
      <c r="D164" s="86" t="str">
        <f t="shared" si="2"/>
        <v>000 0114 0000000 000 220</v>
      </c>
      <c r="E164" s="89">
        <v>1184495733.05</v>
      </c>
      <c r="F164" s="90">
        <v>1162493711.05</v>
      </c>
      <c r="G164" s="90">
        <v>807923678.93</v>
      </c>
      <c r="H164" s="90">
        <v>222434325.14</v>
      </c>
      <c r="I164" s="90">
        <v>118676220</v>
      </c>
      <c r="J164" s="90">
        <v>13459486.98</v>
      </c>
      <c r="K164" s="90">
        <v>22002022</v>
      </c>
      <c r="L164" s="90">
        <v>1132743940.66</v>
      </c>
      <c r="M164" s="90">
        <v>1110751615.55</v>
      </c>
      <c r="N164" s="91">
        <v>781594527.07</v>
      </c>
      <c r="O164" s="91">
        <v>203239033.64</v>
      </c>
      <c r="P164" s="91">
        <v>114638173</v>
      </c>
      <c r="Q164" s="91">
        <v>11279881.84</v>
      </c>
      <c r="R164" s="91">
        <v>21992325.11</v>
      </c>
    </row>
    <row r="165" spans="1:18" s="27" customFormat="1" ht="12.75">
      <c r="A165" s="93" t="s">
        <v>1543</v>
      </c>
      <c r="B165" s="52">
        <v>200</v>
      </c>
      <c r="C165" s="52" t="s">
        <v>1727</v>
      </c>
      <c r="D165" s="86" t="str">
        <f t="shared" si="2"/>
        <v>000 0114 0000000 000 221</v>
      </c>
      <c r="E165" s="89">
        <v>50941340.94</v>
      </c>
      <c r="F165" s="90">
        <v>48641500.94</v>
      </c>
      <c r="G165" s="90">
        <v>35681547.72</v>
      </c>
      <c r="H165" s="90">
        <v>9350288</v>
      </c>
      <c r="I165" s="90">
        <v>3547665.22</v>
      </c>
      <c r="J165" s="90">
        <v>62000</v>
      </c>
      <c r="K165" s="90">
        <v>2299840</v>
      </c>
      <c r="L165" s="90">
        <v>49524628.28</v>
      </c>
      <c r="M165" s="90">
        <v>47227828.95</v>
      </c>
      <c r="N165" s="91">
        <v>34958317.72</v>
      </c>
      <c r="O165" s="91">
        <v>8722133.89</v>
      </c>
      <c r="P165" s="91">
        <v>3502453.13</v>
      </c>
      <c r="Q165" s="91">
        <v>44924.21</v>
      </c>
      <c r="R165" s="91">
        <v>2296799.33</v>
      </c>
    </row>
    <row r="166" spans="1:18" s="27" customFormat="1" ht="12.75">
      <c r="A166" s="93" t="s">
        <v>1545</v>
      </c>
      <c r="B166" s="52">
        <v>200</v>
      </c>
      <c r="C166" s="52" t="s">
        <v>1728</v>
      </c>
      <c r="D166" s="86" t="str">
        <f t="shared" si="2"/>
        <v>000 0114 0000000 000 222</v>
      </c>
      <c r="E166" s="89">
        <v>20364258.18</v>
      </c>
      <c r="F166" s="90">
        <v>19979859.18</v>
      </c>
      <c r="G166" s="90">
        <v>14688014.59</v>
      </c>
      <c r="H166" s="90">
        <v>4067109.4</v>
      </c>
      <c r="I166" s="90">
        <v>1190335.19</v>
      </c>
      <c r="J166" s="90">
        <v>34400</v>
      </c>
      <c r="K166" s="90">
        <v>384399</v>
      </c>
      <c r="L166" s="90">
        <v>17099984.58</v>
      </c>
      <c r="M166" s="90">
        <v>16716250.78</v>
      </c>
      <c r="N166" s="91">
        <v>12317642.5</v>
      </c>
      <c r="O166" s="91">
        <v>3197196.82</v>
      </c>
      <c r="P166" s="91">
        <v>1182011.46</v>
      </c>
      <c r="Q166" s="91">
        <v>19400</v>
      </c>
      <c r="R166" s="91">
        <v>383733.8</v>
      </c>
    </row>
    <row r="167" spans="1:18" s="27" customFormat="1" ht="12.75">
      <c r="A167" s="93" t="s">
        <v>1547</v>
      </c>
      <c r="B167" s="52">
        <v>200</v>
      </c>
      <c r="C167" s="52" t="s">
        <v>1729</v>
      </c>
      <c r="D167" s="86" t="str">
        <f t="shared" si="2"/>
        <v>000 0114 0000000 000 223</v>
      </c>
      <c r="E167" s="89">
        <v>93803208.89</v>
      </c>
      <c r="F167" s="90">
        <v>91885458.89</v>
      </c>
      <c r="G167" s="90">
        <v>66144864.1</v>
      </c>
      <c r="H167" s="90">
        <v>12559097.85</v>
      </c>
      <c r="I167" s="90">
        <v>12246845.98</v>
      </c>
      <c r="J167" s="90">
        <v>934650.96</v>
      </c>
      <c r="K167" s="90">
        <v>1917750</v>
      </c>
      <c r="L167" s="90">
        <v>89593288.37</v>
      </c>
      <c r="M167" s="90">
        <v>87678557.17</v>
      </c>
      <c r="N167" s="91">
        <v>64520164.01</v>
      </c>
      <c r="O167" s="91">
        <v>10368627.02</v>
      </c>
      <c r="P167" s="91">
        <v>12077042.56</v>
      </c>
      <c r="Q167" s="91">
        <v>712723.58</v>
      </c>
      <c r="R167" s="91">
        <v>1914731.2</v>
      </c>
    </row>
    <row r="168" spans="1:18" s="27" customFormat="1" ht="22.5">
      <c r="A168" s="93" t="s">
        <v>1549</v>
      </c>
      <c r="B168" s="52">
        <v>200</v>
      </c>
      <c r="C168" s="52" t="s">
        <v>1730</v>
      </c>
      <c r="D168" s="86" t="str">
        <f t="shared" si="2"/>
        <v>000 0114 0000000 000 224</v>
      </c>
      <c r="E168" s="89">
        <v>51981437.04</v>
      </c>
      <c r="F168" s="90">
        <v>47221210.04</v>
      </c>
      <c r="G168" s="90">
        <v>39323867.21</v>
      </c>
      <c r="H168" s="90">
        <v>3324047</v>
      </c>
      <c r="I168" s="90">
        <v>4573295.83</v>
      </c>
      <c r="J168" s="90"/>
      <c r="K168" s="90">
        <v>4760227</v>
      </c>
      <c r="L168" s="90">
        <v>51337058.79</v>
      </c>
      <c r="M168" s="90">
        <v>46577837.83</v>
      </c>
      <c r="N168" s="91">
        <v>39099664.27</v>
      </c>
      <c r="O168" s="91">
        <v>2905212.68</v>
      </c>
      <c r="P168" s="91">
        <v>4572960.88</v>
      </c>
      <c r="Q168" s="91"/>
      <c r="R168" s="91">
        <v>4759220.96</v>
      </c>
    </row>
    <row r="169" spans="1:18" s="27" customFormat="1" ht="22.5">
      <c r="A169" s="93" t="s">
        <v>1551</v>
      </c>
      <c r="B169" s="52">
        <v>200</v>
      </c>
      <c r="C169" s="52" t="s">
        <v>1731</v>
      </c>
      <c r="D169" s="86" t="str">
        <f t="shared" si="2"/>
        <v>000 0114 0000000 000 225</v>
      </c>
      <c r="E169" s="89">
        <v>272684489.59</v>
      </c>
      <c r="F169" s="90">
        <v>268591028.59</v>
      </c>
      <c r="G169" s="90">
        <v>224070905.93</v>
      </c>
      <c r="H169" s="90">
        <v>28044238.25</v>
      </c>
      <c r="I169" s="90">
        <v>13737558.76</v>
      </c>
      <c r="J169" s="90">
        <v>2738325.65</v>
      </c>
      <c r="K169" s="90">
        <v>4093461</v>
      </c>
      <c r="L169" s="90">
        <v>267769997</v>
      </c>
      <c r="M169" s="90">
        <v>263677952.4</v>
      </c>
      <c r="N169" s="91">
        <v>221702227.19</v>
      </c>
      <c r="O169" s="91">
        <v>26545684.79</v>
      </c>
      <c r="P169" s="91">
        <v>13620439.26</v>
      </c>
      <c r="Q169" s="91">
        <v>1809601.16</v>
      </c>
      <c r="R169" s="91">
        <v>4092044.6</v>
      </c>
    </row>
    <row r="170" spans="1:18" s="27" customFormat="1" ht="12.75">
      <c r="A170" s="93" t="s">
        <v>1553</v>
      </c>
      <c r="B170" s="52">
        <v>200</v>
      </c>
      <c r="C170" s="52" t="s">
        <v>1732</v>
      </c>
      <c r="D170" s="86" t="str">
        <f t="shared" si="2"/>
        <v>000 0114 0000000 000 226</v>
      </c>
      <c r="E170" s="89">
        <v>694720998.41</v>
      </c>
      <c r="F170" s="90">
        <v>686174653.41</v>
      </c>
      <c r="G170" s="90">
        <v>428014479.38</v>
      </c>
      <c r="H170" s="90">
        <v>165089544.64</v>
      </c>
      <c r="I170" s="90">
        <v>83380519.02</v>
      </c>
      <c r="J170" s="90">
        <v>9690110.37</v>
      </c>
      <c r="K170" s="90">
        <v>8546345</v>
      </c>
      <c r="L170" s="90">
        <v>657418983.64</v>
      </c>
      <c r="M170" s="90">
        <v>648873188.42</v>
      </c>
      <c r="N170" s="91">
        <v>408996511.38</v>
      </c>
      <c r="O170" s="91">
        <v>151500178.44</v>
      </c>
      <c r="P170" s="91">
        <v>79683265.71</v>
      </c>
      <c r="Q170" s="91">
        <v>8693232.89</v>
      </c>
      <c r="R170" s="91">
        <v>8545795.22</v>
      </c>
    </row>
    <row r="171" spans="1:18" s="27" customFormat="1" ht="22.5">
      <c r="A171" s="93" t="s">
        <v>1559</v>
      </c>
      <c r="B171" s="52">
        <v>200</v>
      </c>
      <c r="C171" s="52" t="s">
        <v>1733</v>
      </c>
      <c r="D171" s="86" t="str">
        <f t="shared" si="2"/>
        <v>000 0114 0000000 000 240</v>
      </c>
      <c r="E171" s="89">
        <v>352632833.74</v>
      </c>
      <c r="F171" s="90">
        <v>352632833.74</v>
      </c>
      <c r="G171" s="90">
        <v>333696000</v>
      </c>
      <c r="H171" s="90">
        <v>13187981.74</v>
      </c>
      <c r="I171" s="90">
        <v>5748852</v>
      </c>
      <c r="J171" s="90"/>
      <c r="K171" s="90"/>
      <c r="L171" s="90">
        <v>339835960.43</v>
      </c>
      <c r="M171" s="90">
        <v>339835960.43</v>
      </c>
      <c r="N171" s="91">
        <v>321546000</v>
      </c>
      <c r="O171" s="91">
        <v>12577604.43</v>
      </c>
      <c r="P171" s="91">
        <v>5712356</v>
      </c>
      <c r="Q171" s="91"/>
      <c r="R171" s="91"/>
    </row>
    <row r="172" spans="1:18" s="27" customFormat="1" ht="33.75">
      <c r="A172" s="93" t="s">
        <v>1561</v>
      </c>
      <c r="B172" s="52">
        <v>200</v>
      </c>
      <c r="C172" s="52" t="s">
        <v>1734</v>
      </c>
      <c r="D172" s="86" t="str">
        <f t="shared" si="2"/>
        <v>000 0114 0000000 000 241</v>
      </c>
      <c r="E172" s="89">
        <v>326841852</v>
      </c>
      <c r="F172" s="90">
        <v>326841852</v>
      </c>
      <c r="G172" s="90">
        <v>314479000</v>
      </c>
      <c r="H172" s="90">
        <v>7360000</v>
      </c>
      <c r="I172" s="90">
        <v>5002852</v>
      </c>
      <c r="J172" s="90"/>
      <c r="K172" s="90"/>
      <c r="L172" s="90">
        <v>314661851.61</v>
      </c>
      <c r="M172" s="90">
        <v>314661851.61</v>
      </c>
      <c r="N172" s="91">
        <v>302329000</v>
      </c>
      <c r="O172" s="91">
        <v>7359999.61</v>
      </c>
      <c r="P172" s="91">
        <v>4972852</v>
      </c>
      <c r="Q172" s="91"/>
      <c r="R172" s="91"/>
    </row>
    <row r="173" spans="1:18" s="27" customFormat="1" ht="45">
      <c r="A173" s="93" t="s">
        <v>1563</v>
      </c>
      <c r="B173" s="52">
        <v>200</v>
      </c>
      <c r="C173" s="52" t="s">
        <v>1735</v>
      </c>
      <c r="D173" s="86" t="str">
        <f t="shared" si="2"/>
        <v>000 0114 0000000 000 242</v>
      </c>
      <c r="E173" s="89">
        <v>25790981.74</v>
      </c>
      <c r="F173" s="90">
        <v>25790981.74</v>
      </c>
      <c r="G173" s="90">
        <v>19217000</v>
      </c>
      <c r="H173" s="90">
        <v>5827981.74</v>
      </c>
      <c r="I173" s="90">
        <v>746000</v>
      </c>
      <c r="J173" s="90"/>
      <c r="K173" s="90"/>
      <c r="L173" s="90">
        <v>25174108.82</v>
      </c>
      <c r="M173" s="90">
        <v>25174108.82</v>
      </c>
      <c r="N173" s="91">
        <v>19217000</v>
      </c>
      <c r="O173" s="91">
        <v>5217604.82</v>
      </c>
      <c r="P173" s="91">
        <v>739504</v>
      </c>
      <c r="Q173" s="91"/>
      <c r="R173" s="91"/>
    </row>
    <row r="174" spans="1:18" s="27" customFormat="1" ht="12.75">
      <c r="A174" s="93" t="s">
        <v>1569</v>
      </c>
      <c r="B174" s="52">
        <v>200</v>
      </c>
      <c r="C174" s="52" t="s">
        <v>1736</v>
      </c>
      <c r="D174" s="86" t="str">
        <f t="shared" si="2"/>
        <v>000 0114 0000000 000 260</v>
      </c>
      <c r="E174" s="89">
        <v>1302119.83</v>
      </c>
      <c r="F174" s="90">
        <v>1302119.83</v>
      </c>
      <c r="G174" s="90">
        <v>1149000</v>
      </c>
      <c r="H174" s="90"/>
      <c r="I174" s="90">
        <v>153119.83</v>
      </c>
      <c r="J174" s="90"/>
      <c r="K174" s="90"/>
      <c r="L174" s="90">
        <v>1247132.93</v>
      </c>
      <c r="M174" s="90">
        <v>1247132.93</v>
      </c>
      <c r="N174" s="91">
        <v>1094013.1</v>
      </c>
      <c r="O174" s="91"/>
      <c r="P174" s="91">
        <v>153119.83</v>
      </c>
      <c r="Q174" s="91"/>
      <c r="R174" s="91"/>
    </row>
    <row r="175" spans="1:18" s="27" customFormat="1" ht="22.5">
      <c r="A175" s="93" t="s">
        <v>1573</v>
      </c>
      <c r="B175" s="52">
        <v>200</v>
      </c>
      <c r="C175" s="52" t="s">
        <v>1737</v>
      </c>
      <c r="D175" s="86" t="str">
        <f t="shared" si="2"/>
        <v>000 0114 0000000 000 262</v>
      </c>
      <c r="E175" s="89">
        <v>1302119.83</v>
      </c>
      <c r="F175" s="90">
        <v>1302119.83</v>
      </c>
      <c r="G175" s="90">
        <v>1149000</v>
      </c>
      <c r="H175" s="90"/>
      <c r="I175" s="90">
        <v>153119.83</v>
      </c>
      <c r="J175" s="90"/>
      <c r="K175" s="90"/>
      <c r="L175" s="90">
        <v>1247132.93</v>
      </c>
      <c r="M175" s="90">
        <v>1247132.93</v>
      </c>
      <c r="N175" s="91">
        <v>1094013.1</v>
      </c>
      <c r="O175" s="91"/>
      <c r="P175" s="91">
        <v>153119.83</v>
      </c>
      <c r="Q175" s="91"/>
      <c r="R175" s="91"/>
    </row>
    <row r="176" spans="1:18" s="27" customFormat="1" ht="12.75">
      <c r="A176" s="93" t="s">
        <v>1575</v>
      </c>
      <c r="B176" s="52">
        <v>200</v>
      </c>
      <c r="C176" s="52" t="s">
        <v>1738</v>
      </c>
      <c r="D176" s="86" t="str">
        <f t="shared" si="2"/>
        <v>000 0114 0000000 000 290</v>
      </c>
      <c r="E176" s="89">
        <v>518281887.8</v>
      </c>
      <c r="F176" s="90">
        <v>516551137.8</v>
      </c>
      <c r="G176" s="90">
        <v>347188346.13</v>
      </c>
      <c r="H176" s="90">
        <v>153966326.49</v>
      </c>
      <c r="I176" s="90">
        <v>13902035.98</v>
      </c>
      <c r="J176" s="90">
        <v>1494429.2</v>
      </c>
      <c r="K176" s="90">
        <v>1730750</v>
      </c>
      <c r="L176" s="90">
        <v>452159057.51</v>
      </c>
      <c r="M176" s="90">
        <v>450430343.95</v>
      </c>
      <c r="N176" s="91">
        <v>291546339</v>
      </c>
      <c r="O176" s="91">
        <v>144267616.85</v>
      </c>
      <c r="P176" s="91">
        <v>13248729.87</v>
      </c>
      <c r="Q176" s="91">
        <v>1367658.23</v>
      </c>
      <c r="R176" s="91">
        <v>1728713.56</v>
      </c>
    </row>
    <row r="177" spans="1:18" s="27" customFormat="1" ht="12.75">
      <c r="A177" s="93" t="s">
        <v>1577</v>
      </c>
      <c r="B177" s="52">
        <v>200</v>
      </c>
      <c r="C177" s="52" t="s">
        <v>1739</v>
      </c>
      <c r="D177" s="86" t="str">
        <f t="shared" si="2"/>
        <v>000 0114 0000000 000 300</v>
      </c>
      <c r="E177" s="89">
        <v>533583129.75</v>
      </c>
      <c r="F177" s="90">
        <v>525790801.75</v>
      </c>
      <c r="G177" s="90">
        <v>413120166.78</v>
      </c>
      <c r="H177" s="90">
        <v>58746284.11</v>
      </c>
      <c r="I177" s="90">
        <v>47200134.95</v>
      </c>
      <c r="J177" s="90">
        <v>6724215.91</v>
      </c>
      <c r="K177" s="90">
        <v>7792328</v>
      </c>
      <c r="L177" s="90">
        <v>518991575.38</v>
      </c>
      <c r="M177" s="90">
        <v>511200287.28</v>
      </c>
      <c r="N177" s="91">
        <v>406138973.33</v>
      </c>
      <c r="O177" s="91">
        <v>52582723.07</v>
      </c>
      <c r="P177" s="91">
        <v>45907010.97</v>
      </c>
      <c r="Q177" s="91">
        <v>6571579.91</v>
      </c>
      <c r="R177" s="91">
        <v>7791288.1</v>
      </c>
    </row>
    <row r="178" spans="1:18" s="27" customFormat="1" ht="22.5">
      <c r="A178" s="93" t="s">
        <v>1579</v>
      </c>
      <c r="B178" s="52">
        <v>200</v>
      </c>
      <c r="C178" s="52" t="s">
        <v>1740</v>
      </c>
      <c r="D178" s="86" t="str">
        <f t="shared" si="2"/>
        <v>000 0114 0000000 000 310</v>
      </c>
      <c r="E178" s="89">
        <v>356624676.65</v>
      </c>
      <c r="F178" s="90">
        <v>353759916.65</v>
      </c>
      <c r="G178" s="90">
        <v>276027876</v>
      </c>
      <c r="H178" s="90">
        <v>47461299.31</v>
      </c>
      <c r="I178" s="90">
        <v>26243834.25</v>
      </c>
      <c r="J178" s="90">
        <v>4026907.09</v>
      </c>
      <c r="K178" s="90">
        <v>2864760</v>
      </c>
      <c r="L178" s="90">
        <v>343869368.07</v>
      </c>
      <c r="M178" s="90">
        <v>341005515.02</v>
      </c>
      <c r="N178" s="91">
        <v>269754965.56</v>
      </c>
      <c r="O178" s="91">
        <v>41734681.64</v>
      </c>
      <c r="P178" s="91">
        <v>25503276.9</v>
      </c>
      <c r="Q178" s="91">
        <v>4012590.92</v>
      </c>
      <c r="R178" s="91">
        <v>2863853.05</v>
      </c>
    </row>
    <row r="179" spans="1:18" s="27" customFormat="1" ht="22.5">
      <c r="A179" s="93" t="s">
        <v>1581</v>
      </c>
      <c r="B179" s="52">
        <v>200</v>
      </c>
      <c r="C179" s="52" t="s">
        <v>1741</v>
      </c>
      <c r="D179" s="86" t="str">
        <f t="shared" si="2"/>
        <v>000 0114 0000000 000 320</v>
      </c>
      <c r="E179" s="89">
        <v>1898000</v>
      </c>
      <c r="F179" s="90">
        <v>1898000</v>
      </c>
      <c r="G179" s="90">
        <v>1898000</v>
      </c>
      <c r="H179" s="90"/>
      <c r="I179" s="90"/>
      <c r="J179" s="90"/>
      <c r="K179" s="90"/>
      <c r="L179" s="90">
        <v>1898000</v>
      </c>
      <c r="M179" s="90">
        <v>1898000</v>
      </c>
      <c r="N179" s="91">
        <v>1898000</v>
      </c>
      <c r="O179" s="91"/>
      <c r="P179" s="91"/>
      <c r="Q179" s="91"/>
      <c r="R179" s="91"/>
    </row>
    <row r="180" spans="1:18" s="27" customFormat="1" ht="22.5">
      <c r="A180" s="93" t="s">
        <v>1583</v>
      </c>
      <c r="B180" s="52">
        <v>200</v>
      </c>
      <c r="C180" s="52" t="s">
        <v>1742</v>
      </c>
      <c r="D180" s="86" t="str">
        <f t="shared" si="2"/>
        <v>000 0114 0000000 000 330</v>
      </c>
      <c r="E180" s="89">
        <v>256091</v>
      </c>
      <c r="F180" s="90">
        <v>256091</v>
      </c>
      <c r="G180" s="90"/>
      <c r="H180" s="90">
        <v>76091</v>
      </c>
      <c r="I180" s="90">
        <v>50000</v>
      </c>
      <c r="J180" s="90">
        <v>130000</v>
      </c>
      <c r="K180" s="90"/>
      <c r="L180" s="90">
        <v>196091</v>
      </c>
      <c r="M180" s="90">
        <v>196091</v>
      </c>
      <c r="N180" s="91"/>
      <c r="O180" s="91">
        <v>76091</v>
      </c>
      <c r="P180" s="91">
        <v>50000</v>
      </c>
      <c r="Q180" s="91">
        <v>70000</v>
      </c>
      <c r="R180" s="91"/>
    </row>
    <row r="181" spans="1:18" s="27" customFormat="1" ht="22.5">
      <c r="A181" s="93" t="s">
        <v>1585</v>
      </c>
      <c r="B181" s="52">
        <v>200</v>
      </c>
      <c r="C181" s="52" t="s">
        <v>1743</v>
      </c>
      <c r="D181" s="86" t="str">
        <f t="shared" si="2"/>
        <v>000 0114 0000000 000 340</v>
      </c>
      <c r="E181" s="89">
        <v>174804362.1</v>
      </c>
      <c r="F181" s="90">
        <v>169876794.1</v>
      </c>
      <c r="G181" s="90">
        <v>135194290.78</v>
      </c>
      <c r="H181" s="90">
        <v>11208893.8</v>
      </c>
      <c r="I181" s="90">
        <v>20906300.7</v>
      </c>
      <c r="J181" s="90">
        <v>2567308.82</v>
      </c>
      <c r="K181" s="90">
        <v>4927568</v>
      </c>
      <c r="L181" s="90">
        <v>173028116.31</v>
      </c>
      <c r="M181" s="90">
        <v>168100681.26</v>
      </c>
      <c r="N181" s="91">
        <v>134486007.77</v>
      </c>
      <c r="O181" s="91">
        <v>10771950.43</v>
      </c>
      <c r="P181" s="91">
        <v>20353734.07</v>
      </c>
      <c r="Q181" s="91">
        <v>2488988.99</v>
      </c>
      <c r="R181" s="91">
        <v>4927435.05</v>
      </c>
    </row>
    <row r="182" spans="1:18" s="27" customFormat="1" ht="12.75">
      <c r="A182" s="93" t="s">
        <v>1587</v>
      </c>
      <c r="B182" s="52">
        <v>200</v>
      </c>
      <c r="C182" s="52" t="s">
        <v>1744</v>
      </c>
      <c r="D182" s="86" t="str">
        <f t="shared" si="2"/>
        <v>000 0114 0000000 000 500</v>
      </c>
      <c r="E182" s="89">
        <v>1432301526.58</v>
      </c>
      <c r="F182" s="90">
        <v>1432301526.58</v>
      </c>
      <c r="G182" s="90">
        <v>1413768000</v>
      </c>
      <c r="H182" s="90">
        <v>7670000</v>
      </c>
      <c r="I182" s="90">
        <v>10863526.58</v>
      </c>
      <c r="J182" s="90"/>
      <c r="K182" s="90"/>
      <c r="L182" s="90">
        <v>1431190253.78</v>
      </c>
      <c r="M182" s="90">
        <v>1431190253.78</v>
      </c>
      <c r="N182" s="91">
        <v>1413767693</v>
      </c>
      <c r="O182" s="91">
        <v>7550000</v>
      </c>
      <c r="P182" s="91">
        <v>9872560.78</v>
      </c>
      <c r="Q182" s="91"/>
      <c r="R182" s="91"/>
    </row>
    <row r="183" spans="1:18" s="27" customFormat="1" ht="22.5">
      <c r="A183" s="93" t="s">
        <v>1589</v>
      </c>
      <c r="B183" s="52">
        <v>200</v>
      </c>
      <c r="C183" s="52" t="s">
        <v>1745</v>
      </c>
      <c r="D183" s="86" t="str">
        <f t="shared" si="2"/>
        <v>000 0114 0000000 000 530</v>
      </c>
      <c r="E183" s="89">
        <v>1432301526.58</v>
      </c>
      <c r="F183" s="90">
        <v>1432301526.58</v>
      </c>
      <c r="G183" s="90">
        <v>1413768000</v>
      </c>
      <c r="H183" s="90">
        <v>7670000</v>
      </c>
      <c r="I183" s="90">
        <v>10863526.58</v>
      </c>
      <c r="J183" s="90"/>
      <c r="K183" s="90"/>
      <c r="L183" s="90">
        <v>1431190253.78</v>
      </c>
      <c r="M183" s="90">
        <v>1431190253.78</v>
      </c>
      <c r="N183" s="91">
        <v>1413767693</v>
      </c>
      <c r="O183" s="91">
        <v>7550000</v>
      </c>
      <c r="P183" s="91">
        <v>9872560.78</v>
      </c>
      <c r="Q183" s="91"/>
      <c r="R183" s="91"/>
    </row>
    <row r="184" spans="1:18" s="27" customFormat="1" ht="12.75">
      <c r="A184" s="93" t="s">
        <v>1746</v>
      </c>
      <c r="B184" s="52">
        <v>200</v>
      </c>
      <c r="C184" s="52" t="s">
        <v>769</v>
      </c>
      <c r="D184" s="86" t="str">
        <f t="shared" si="2"/>
        <v>000 0200 0000000 000 000</v>
      </c>
      <c r="E184" s="89">
        <v>48907102.54</v>
      </c>
      <c r="F184" s="90">
        <v>48907102.54</v>
      </c>
      <c r="G184" s="90">
        <v>11371000</v>
      </c>
      <c r="H184" s="90">
        <v>3232900</v>
      </c>
      <c r="I184" s="90">
        <v>801225.87</v>
      </c>
      <c r="J184" s="90">
        <v>33501976.67</v>
      </c>
      <c r="K184" s="90"/>
      <c r="L184" s="90">
        <v>47652153.48</v>
      </c>
      <c r="M184" s="90">
        <v>47652153.48</v>
      </c>
      <c r="N184" s="91">
        <v>11003930.23</v>
      </c>
      <c r="O184" s="91">
        <v>3108825.03</v>
      </c>
      <c r="P184" s="91">
        <v>638076.52</v>
      </c>
      <c r="Q184" s="91">
        <v>32901321.7</v>
      </c>
      <c r="R184" s="91"/>
    </row>
    <row r="185" spans="1:18" s="27" customFormat="1" ht="12.75">
      <c r="A185" s="93" t="s">
        <v>1531</v>
      </c>
      <c r="B185" s="52">
        <v>200</v>
      </c>
      <c r="C185" s="52" t="s">
        <v>770</v>
      </c>
      <c r="D185" s="86" t="str">
        <f t="shared" si="2"/>
        <v>000 0200 0000000 000 200</v>
      </c>
      <c r="E185" s="89">
        <v>42663113.26</v>
      </c>
      <c r="F185" s="90">
        <v>42663113.26</v>
      </c>
      <c r="G185" s="90">
        <v>8893177</v>
      </c>
      <c r="H185" s="90">
        <v>2602440.69</v>
      </c>
      <c r="I185" s="90">
        <v>767765.87</v>
      </c>
      <c r="J185" s="90">
        <v>30399729.7</v>
      </c>
      <c r="K185" s="90"/>
      <c r="L185" s="90">
        <v>41681104.96</v>
      </c>
      <c r="M185" s="90">
        <v>41681104.96</v>
      </c>
      <c r="N185" s="91">
        <v>8527896.44</v>
      </c>
      <c r="O185" s="91">
        <v>2499518.57</v>
      </c>
      <c r="P185" s="91">
        <v>604721.52</v>
      </c>
      <c r="Q185" s="91">
        <v>30048968.43</v>
      </c>
      <c r="R185" s="91"/>
    </row>
    <row r="186" spans="1:18" s="27" customFormat="1" ht="22.5">
      <c r="A186" s="93" t="s">
        <v>1533</v>
      </c>
      <c r="B186" s="52">
        <v>200</v>
      </c>
      <c r="C186" s="52" t="s">
        <v>771</v>
      </c>
      <c r="D186" s="86" t="str">
        <f t="shared" si="2"/>
        <v>000 0200 0000000 000 210</v>
      </c>
      <c r="E186" s="89">
        <v>29381938.01</v>
      </c>
      <c r="F186" s="90">
        <v>29381938.01</v>
      </c>
      <c r="G186" s="90"/>
      <c r="H186" s="90">
        <v>1502561.74</v>
      </c>
      <c r="I186" s="90">
        <v>1400</v>
      </c>
      <c r="J186" s="90">
        <v>27877976.27</v>
      </c>
      <c r="K186" s="90"/>
      <c r="L186" s="90">
        <v>29114903.47</v>
      </c>
      <c r="M186" s="90">
        <v>29114903.47</v>
      </c>
      <c r="N186" s="91"/>
      <c r="O186" s="91">
        <v>1502561.74</v>
      </c>
      <c r="P186" s="91">
        <v>1400</v>
      </c>
      <c r="Q186" s="91">
        <v>27610941.73</v>
      </c>
      <c r="R186" s="91"/>
    </row>
    <row r="187" spans="1:18" s="27" customFormat="1" ht="12.75">
      <c r="A187" s="93" t="s">
        <v>1535</v>
      </c>
      <c r="B187" s="52">
        <v>200</v>
      </c>
      <c r="C187" s="52" t="s">
        <v>772</v>
      </c>
      <c r="D187" s="86" t="str">
        <f t="shared" si="2"/>
        <v>000 0200 0000000 000 211</v>
      </c>
      <c r="E187" s="89">
        <v>23170036.4</v>
      </c>
      <c r="F187" s="90">
        <v>23170036.4</v>
      </c>
      <c r="G187" s="90"/>
      <c r="H187" s="90">
        <v>1168400.69</v>
      </c>
      <c r="I187" s="90"/>
      <c r="J187" s="90">
        <v>22001635.71</v>
      </c>
      <c r="K187" s="90"/>
      <c r="L187" s="90">
        <v>22994334.41</v>
      </c>
      <c r="M187" s="90">
        <v>22994334.41</v>
      </c>
      <c r="N187" s="91"/>
      <c r="O187" s="91">
        <v>1168400.69</v>
      </c>
      <c r="P187" s="91"/>
      <c r="Q187" s="91">
        <v>21825933.72</v>
      </c>
      <c r="R187" s="91"/>
    </row>
    <row r="188" spans="1:18" s="27" customFormat="1" ht="12.75">
      <c r="A188" s="93" t="s">
        <v>1537</v>
      </c>
      <c r="B188" s="52">
        <v>200</v>
      </c>
      <c r="C188" s="52" t="s">
        <v>773</v>
      </c>
      <c r="D188" s="86" t="str">
        <f t="shared" si="2"/>
        <v>000 0200 0000000 000 212</v>
      </c>
      <c r="E188" s="89">
        <v>103671.59</v>
      </c>
      <c r="F188" s="90">
        <v>103671.59</v>
      </c>
      <c r="G188" s="90"/>
      <c r="H188" s="90">
        <v>800</v>
      </c>
      <c r="I188" s="90">
        <v>1400</v>
      </c>
      <c r="J188" s="90">
        <v>101471.59</v>
      </c>
      <c r="K188" s="90"/>
      <c r="L188" s="90">
        <v>68761.1</v>
      </c>
      <c r="M188" s="90">
        <v>68761.1</v>
      </c>
      <c r="N188" s="91"/>
      <c r="O188" s="91">
        <v>800</v>
      </c>
      <c r="P188" s="91">
        <v>1400</v>
      </c>
      <c r="Q188" s="91">
        <v>66561.1</v>
      </c>
      <c r="R188" s="91"/>
    </row>
    <row r="189" spans="1:18" s="27" customFormat="1" ht="12.75">
      <c r="A189" s="93" t="s">
        <v>1539</v>
      </c>
      <c r="B189" s="52">
        <v>200</v>
      </c>
      <c r="C189" s="52" t="s">
        <v>774</v>
      </c>
      <c r="D189" s="86" t="str">
        <f t="shared" si="2"/>
        <v>000 0200 0000000 000 213</v>
      </c>
      <c r="E189" s="89">
        <v>6108230.02</v>
      </c>
      <c r="F189" s="90">
        <v>6108230.02</v>
      </c>
      <c r="G189" s="90"/>
      <c r="H189" s="90">
        <v>333361.05</v>
      </c>
      <c r="I189" s="90"/>
      <c r="J189" s="90">
        <v>5774868.97</v>
      </c>
      <c r="K189" s="90"/>
      <c r="L189" s="90">
        <v>6051807.96</v>
      </c>
      <c r="M189" s="90">
        <v>6051807.96</v>
      </c>
      <c r="N189" s="91"/>
      <c r="O189" s="91">
        <v>333361.05</v>
      </c>
      <c r="P189" s="91"/>
      <c r="Q189" s="91">
        <v>5718446.91</v>
      </c>
      <c r="R189" s="91"/>
    </row>
    <row r="190" spans="1:18" s="27" customFormat="1" ht="12.75">
      <c r="A190" s="93" t="s">
        <v>1541</v>
      </c>
      <c r="B190" s="52">
        <v>200</v>
      </c>
      <c r="C190" s="52" t="s">
        <v>775</v>
      </c>
      <c r="D190" s="86" t="str">
        <f t="shared" si="2"/>
        <v>000 0200 0000000 000 220</v>
      </c>
      <c r="E190" s="89">
        <v>13253076.85</v>
      </c>
      <c r="F190" s="90">
        <v>13253076.85</v>
      </c>
      <c r="G190" s="90">
        <v>8893177</v>
      </c>
      <c r="H190" s="90">
        <v>1099878.95</v>
      </c>
      <c r="I190" s="90">
        <v>751365.87</v>
      </c>
      <c r="J190" s="90">
        <v>2508655.03</v>
      </c>
      <c r="K190" s="90"/>
      <c r="L190" s="90">
        <v>12538195.8</v>
      </c>
      <c r="M190" s="90">
        <v>12538195.8</v>
      </c>
      <c r="N190" s="91">
        <v>8527896.44</v>
      </c>
      <c r="O190" s="91">
        <v>996956.83</v>
      </c>
      <c r="P190" s="91">
        <v>588321.52</v>
      </c>
      <c r="Q190" s="91">
        <v>2425021.01</v>
      </c>
      <c r="R190" s="91"/>
    </row>
    <row r="191" spans="1:18" s="27" customFormat="1" ht="12.75">
      <c r="A191" s="93" t="s">
        <v>1543</v>
      </c>
      <c r="B191" s="52">
        <v>200</v>
      </c>
      <c r="C191" s="52" t="s">
        <v>776</v>
      </c>
      <c r="D191" s="86" t="str">
        <f t="shared" si="2"/>
        <v>000 0200 0000000 000 221</v>
      </c>
      <c r="E191" s="89">
        <v>1221652.4</v>
      </c>
      <c r="F191" s="90">
        <v>1221652.4</v>
      </c>
      <c r="G191" s="90">
        <v>588500</v>
      </c>
      <c r="H191" s="90">
        <v>92010</v>
      </c>
      <c r="I191" s="90">
        <v>5350</v>
      </c>
      <c r="J191" s="90">
        <v>535792.4</v>
      </c>
      <c r="K191" s="90"/>
      <c r="L191" s="90">
        <v>1146228.27</v>
      </c>
      <c r="M191" s="90">
        <v>1146228.27</v>
      </c>
      <c r="N191" s="91">
        <v>576465.94</v>
      </c>
      <c r="O191" s="91">
        <v>63457.22</v>
      </c>
      <c r="P191" s="91">
        <v>4218.63</v>
      </c>
      <c r="Q191" s="91">
        <v>502086.48</v>
      </c>
      <c r="R191" s="91"/>
    </row>
    <row r="192" spans="1:18" s="27" customFormat="1" ht="12.75">
      <c r="A192" s="93" t="s">
        <v>1545</v>
      </c>
      <c r="B192" s="52">
        <v>200</v>
      </c>
      <c r="C192" s="52" t="s">
        <v>777</v>
      </c>
      <c r="D192" s="86" t="str">
        <f t="shared" si="2"/>
        <v>000 0200 0000000 000 222</v>
      </c>
      <c r="E192" s="89">
        <v>1010612.04</v>
      </c>
      <c r="F192" s="90">
        <v>1010612.04</v>
      </c>
      <c r="G192" s="90"/>
      <c r="H192" s="90">
        <v>30896</v>
      </c>
      <c r="I192" s="90">
        <v>2375.8</v>
      </c>
      <c r="J192" s="90">
        <v>977340.24</v>
      </c>
      <c r="K192" s="90"/>
      <c r="L192" s="90">
        <v>1000769.11</v>
      </c>
      <c r="M192" s="90">
        <v>1000769.11</v>
      </c>
      <c r="N192" s="91"/>
      <c r="O192" s="91">
        <v>30895.8</v>
      </c>
      <c r="P192" s="91">
        <v>2375.8</v>
      </c>
      <c r="Q192" s="91">
        <v>967497.51</v>
      </c>
      <c r="R192" s="91"/>
    </row>
    <row r="193" spans="1:18" s="27" customFormat="1" ht="12.75">
      <c r="A193" s="93" t="s">
        <v>1547</v>
      </c>
      <c r="B193" s="52">
        <v>200</v>
      </c>
      <c r="C193" s="52" t="s">
        <v>778</v>
      </c>
      <c r="D193" s="86" t="str">
        <f t="shared" si="2"/>
        <v>000 0200 0000000 000 223</v>
      </c>
      <c r="E193" s="89">
        <v>514206.25</v>
      </c>
      <c r="F193" s="90">
        <v>514206.25</v>
      </c>
      <c r="G193" s="90"/>
      <c r="H193" s="90">
        <v>44500</v>
      </c>
      <c r="I193" s="90"/>
      <c r="J193" s="90">
        <v>469706.25</v>
      </c>
      <c r="K193" s="90"/>
      <c r="L193" s="90">
        <v>501309.61</v>
      </c>
      <c r="M193" s="90">
        <v>501309.61</v>
      </c>
      <c r="N193" s="91"/>
      <c r="O193" s="91">
        <v>44500</v>
      </c>
      <c r="P193" s="91"/>
      <c r="Q193" s="91">
        <v>456809.61</v>
      </c>
      <c r="R193" s="91"/>
    </row>
    <row r="194" spans="1:18" s="27" customFormat="1" ht="22.5">
      <c r="A194" s="93" t="s">
        <v>1549</v>
      </c>
      <c r="B194" s="52">
        <v>200</v>
      </c>
      <c r="C194" s="52" t="s">
        <v>779</v>
      </c>
      <c r="D194" s="86" t="str">
        <f t="shared" si="2"/>
        <v>000 0200 0000000 000 224</v>
      </c>
      <c r="E194" s="89">
        <v>1629290.43</v>
      </c>
      <c r="F194" s="90">
        <v>1629290.43</v>
      </c>
      <c r="G194" s="90">
        <v>1581418</v>
      </c>
      <c r="H194" s="90"/>
      <c r="I194" s="90"/>
      <c r="J194" s="90">
        <v>47872.43</v>
      </c>
      <c r="K194" s="90"/>
      <c r="L194" s="90">
        <v>1629154.3</v>
      </c>
      <c r="M194" s="90">
        <v>1629154.3</v>
      </c>
      <c r="N194" s="91">
        <v>1581416.47</v>
      </c>
      <c r="O194" s="91"/>
      <c r="P194" s="91"/>
      <c r="Q194" s="91">
        <v>47737.83</v>
      </c>
      <c r="R194" s="91"/>
    </row>
    <row r="195" spans="1:18" s="27" customFormat="1" ht="22.5">
      <c r="A195" s="93" t="s">
        <v>1551</v>
      </c>
      <c r="B195" s="52">
        <v>200</v>
      </c>
      <c r="C195" s="52" t="s">
        <v>780</v>
      </c>
      <c r="D195" s="86" t="str">
        <f t="shared" si="2"/>
        <v>000 0200 0000000 000 225</v>
      </c>
      <c r="E195" s="89">
        <v>3373953.13</v>
      </c>
      <c r="F195" s="90">
        <v>3373953.13</v>
      </c>
      <c r="G195" s="90">
        <v>3184870</v>
      </c>
      <c r="H195" s="90">
        <v>15126</v>
      </c>
      <c r="I195" s="90">
        <v>5805.87</v>
      </c>
      <c r="J195" s="90">
        <v>168151.26</v>
      </c>
      <c r="K195" s="90"/>
      <c r="L195" s="90">
        <v>3151629.53</v>
      </c>
      <c r="M195" s="90">
        <v>3151629.53</v>
      </c>
      <c r="N195" s="91">
        <v>2978526.4</v>
      </c>
      <c r="O195" s="91">
        <v>15126</v>
      </c>
      <c r="P195" s="91">
        <v>5805.87</v>
      </c>
      <c r="Q195" s="91">
        <v>152171.26</v>
      </c>
      <c r="R195" s="91"/>
    </row>
    <row r="196" spans="1:18" s="27" customFormat="1" ht="12.75">
      <c r="A196" s="93" t="s">
        <v>1553</v>
      </c>
      <c r="B196" s="52">
        <v>200</v>
      </c>
      <c r="C196" s="52" t="s">
        <v>781</v>
      </c>
      <c r="D196" s="86" t="str">
        <f t="shared" si="2"/>
        <v>000 0200 0000000 000 226</v>
      </c>
      <c r="E196" s="89">
        <v>5503362.6</v>
      </c>
      <c r="F196" s="90">
        <v>5503362.6</v>
      </c>
      <c r="G196" s="90">
        <v>3538389</v>
      </c>
      <c r="H196" s="90">
        <v>917346.95</v>
      </c>
      <c r="I196" s="90">
        <v>737834.2</v>
      </c>
      <c r="J196" s="90">
        <v>309792.45</v>
      </c>
      <c r="K196" s="90"/>
      <c r="L196" s="90">
        <v>5109104.98</v>
      </c>
      <c r="M196" s="90">
        <v>5109104.98</v>
      </c>
      <c r="N196" s="91">
        <v>3391487.63</v>
      </c>
      <c r="O196" s="91">
        <v>842977.81</v>
      </c>
      <c r="P196" s="91">
        <v>575921.22</v>
      </c>
      <c r="Q196" s="91">
        <v>298718.32</v>
      </c>
      <c r="R196" s="91"/>
    </row>
    <row r="197" spans="1:18" s="27" customFormat="1" ht="22.5">
      <c r="A197" s="93" t="s">
        <v>1559</v>
      </c>
      <c r="B197" s="52">
        <v>200</v>
      </c>
      <c r="C197" s="52" t="s">
        <v>782</v>
      </c>
      <c r="D197" s="86" t="str">
        <f t="shared" si="2"/>
        <v>000 0200 0000000 000 240</v>
      </c>
      <c r="E197" s="89"/>
      <c r="F197" s="90"/>
      <c r="G197" s="90"/>
      <c r="H197" s="90"/>
      <c r="I197" s="90"/>
      <c r="J197" s="90"/>
      <c r="K197" s="90"/>
      <c r="L197" s="90"/>
      <c r="M197" s="90"/>
      <c r="N197" s="91"/>
      <c r="O197" s="91"/>
      <c r="P197" s="91"/>
      <c r="Q197" s="91"/>
      <c r="R197" s="91"/>
    </row>
    <row r="198" spans="1:18" s="27" customFormat="1" ht="33.75">
      <c r="A198" s="93" t="s">
        <v>1561</v>
      </c>
      <c r="B198" s="52">
        <v>200</v>
      </c>
      <c r="C198" s="52" t="s">
        <v>783</v>
      </c>
      <c r="D198" s="86" t="str">
        <f t="shared" si="2"/>
        <v>000 0200 0000000 000 241</v>
      </c>
      <c r="E198" s="89"/>
      <c r="F198" s="90"/>
      <c r="G198" s="90"/>
      <c r="H198" s="90"/>
      <c r="I198" s="90"/>
      <c r="J198" s="90"/>
      <c r="K198" s="90"/>
      <c r="L198" s="90"/>
      <c r="M198" s="90"/>
      <c r="N198" s="91"/>
      <c r="O198" s="91"/>
      <c r="P198" s="91"/>
      <c r="Q198" s="91"/>
      <c r="R198" s="91"/>
    </row>
    <row r="199" spans="1:18" s="27" customFormat="1" ht="12.75">
      <c r="A199" s="93" t="s">
        <v>1569</v>
      </c>
      <c r="B199" s="52">
        <v>200</v>
      </c>
      <c r="C199" s="52" t="s">
        <v>784</v>
      </c>
      <c r="D199" s="86" t="str">
        <f aca="true" t="shared" si="3" ref="D199:D262">IF(OR(LEFT(C199,5)="000 9",LEFT(C199,5)="000 7"),"X",C199)</f>
        <v>000 0200 0000000 000 260</v>
      </c>
      <c r="E199" s="89">
        <v>12796.14</v>
      </c>
      <c r="F199" s="90">
        <v>12796.14</v>
      </c>
      <c r="G199" s="90"/>
      <c r="H199" s="90"/>
      <c r="I199" s="90"/>
      <c r="J199" s="90">
        <v>12796.14</v>
      </c>
      <c r="K199" s="90"/>
      <c r="L199" s="90">
        <v>12796.14</v>
      </c>
      <c r="M199" s="90">
        <v>12796.14</v>
      </c>
      <c r="N199" s="91"/>
      <c r="O199" s="91"/>
      <c r="P199" s="91"/>
      <c r="Q199" s="91">
        <v>12796.14</v>
      </c>
      <c r="R199" s="91"/>
    </row>
    <row r="200" spans="1:18" s="27" customFormat="1" ht="22.5">
      <c r="A200" s="93" t="s">
        <v>1573</v>
      </c>
      <c r="B200" s="52">
        <v>200</v>
      </c>
      <c r="C200" s="52" t="s">
        <v>785</v>
      </c>
      <c r="D200" s="86" t="str">
        <f t="shared" si="3"/>
        <v>000 0200 0000000 000 262</v>
      </c>
      <c r="E200" s="89">
        <v>12796.14</v>
      </c>
      <c r="F200" s="90">
        <v>12796.14</v>
      </c>
      <c r="G200" s="90"/>
      <c r="H200" s="90"/>
      <c r="I200" s="90"/>
      <c r="J200" s="90">
        <v>12796.14</v>
      </c>
      <c r="K200" s="90"/>
      <c r="L200" s="90">
        <v>12796.14</v>
      </c>
      <c r="M200" s="90">
        <v>12796.14</v>
      </c>
      <c r="N200" s="91"/>
      <c r="O200" s="91"/>
      <c r="P200" s="91"/>
      <c r="Q200" s="91">
        <v>12796.14</v>
      </c>
      <c r="R200" s="91"/>
    </row>
    <row r="201" spans="1:18" s="27" customFormat="1" ht="12.75">
      <c r="A201" s="93" t="s">
        <v>1575</v>
      </c>
      <c r="B201" s="52">
        <v>200</v>
      </c>
      <c r="C201" s="52" t="s">
        <v>786</v>
      </c>
      <c r="D201" s="86" t="str">
        <f t="shared" si="3"/>
        <v>000 0200 0000000 000 290</v>
      </c>
      <c r="E201" s="89">
        <v>15302.26</v>
      </c>
      <c r="F201" s="90">
        <v>15302.26</v>
      </c>
      <c r="G201" s="90"/>
      <c r="H201" s="90"/>
      <c r="I201" s="90">
        <v>15000</v>
      </c>
      <c r="J201" s="90">
        <v>302.26</v>
      </c>
      <c r="K201" s="90"/>
      <c r="L201" s="90">
        <v>15209.55</v>
      </c>
      <c r="M201" s="90">
        <v>15209.55</v>
      </c>
      <c r="N201" s="91"/>
      <c r="O201" s="91"/>
      <c r="P201" s="91">
        <v>15000</v>
      </c>
      <c r="Q201" s="91">
        <v>209.55</v>
      </c>
      <c r="R201" s="91"/>
    </row>
    <row r="202" spans="1:18" s="27" customFormat="1" ht="12.75">
      <c r="A202" s="93" t="s">
        <v>1577</v>
      </c>
      <c r="B202" s="52">
        <v>200</v>
      </c>
      <c r="C202" s="52" t="s">
        <v>787</v>
      </c>
      <c r="D202" s="86" t="str">
        <f t="shared" si="3"/>
        <v>000 0200 0000000 000 300</v>
      </c>
      <c r="E202" s="89">
        <v>6243989.28</v>
      </c>
      <c r="F202" s="90">
        <v>6243989.28</v>
      </c>
      <c r="G202" s="90">
        <v>2477823</v>
      </c>
      <c r="H202" s="90">
        <v>630459.31</v>
      </c>
      <c r="I202" s="90">
        <v>33460</v>
      </c>
      <c r="J202" s="90">
        <v>3102246.97</v>
      </c>
      <c r="K202" s="90"/>
      <c r="L202" s="90">
        <v>5971048.52</v>
      </c>
      <c r="M202" s="90">
        <v>5971048.52</v>
      </c>
      <c r="N202" s="91">
        <v>2476033.79</v>
      </c>
      <c r="O202" s="91">
        <v>609306.46</v>
      </c>
      <c r="P202" s="91">
        <v>33355</v>
      </c>
      <c r="Q202" s="91">
        <v>2852353.27</v>
      </c>
      <c r="R202" s="91"/>
    </row>
    <row r="203" spans="1:18" s="27" customFormat="1" ht="22.5">
      <c r="A203" s="93" t="s">
        <v>1579</v>
      </c>
      <c r="B203" s="52">
        <v>200</v>
      </c>
      <c r="C203" s="52" t="s">
        <v>788</v>
      </c>
      <c r="D203" s="86" t="str">
        <f t="shared" si="3"/>
        <v>000 0200 0000000 000 310</v>
      </c>
      <c r="E203" s="89">
        <v>3785696.53</v>
      </c>
      <c r="F203" s="90">
        <v>3785696.53</v>
      </c>
      <c r="G203" s="90">
        <v>2437803</v>
      </c>
      <c r="H203" s="90">
        <v>436914</v>
      </c>
      <c r="I203" s="90">
        <v>28560</v>
      </c>
      <c r="J203" s="90">
        <v>882419.53</v>
      </c>
      <c r="K203" s="90"/>
      <c r="L203" s="90">
        <v>3743618.19</v>
      </c>
      <c r="M203" s="90">
        <v>3743618.19</v>
      </c>
      <c r="N203" s="91">
        <v>2436013.79</v>
      </c>
      <c r="O203" s="91">
        <v>428215.4</v>
      </c>
      <c r="P203" s="91">
        <v>28560</v>
      </c>
      <c r="Q203" s="91">
        <v>850829</v>
      </c>
      <c r="R203" s="91"/>
    </row>
    <row r="204" spans="1:18" s="27" customFormat="1" ht="22.5">
      <c r="A204" s="93" t="s">
        <v>1585</v>
      </c>
      <c r="B204" s="52">
        <v>200</v>
      </c>
      <c r="C204" s="52" t="s">
        <v>789</v>
      </c>
      <c r="D204" s="86" t="str">
        <f t="shared" si="3"/>
        <v>000 0200 0000000 000 340</v>
      </c>
      <c r="E204" s="89">
        <v>2458292.75</v>
      </c>
      <c r="F204" s="90">
        <v>2458292.75</v>
      </c>
      <c r="G204" s="90">
        <v>40020</v>
      </c>
      <c r="H204" s="90">
        <v>193545.31</v>
      </c>
      <c r="I204" s="90">
        <v>4900</v>
      </c>
      <c r="J204" s="90">
        <v>2219827.44</v>
      </c>
      <c r="K204" s="90"/>
      <c r="L204" s="90">
        <v>2227430.33</v>
      </c>
      <c r="M204" s="90">
        <v>2227430.33</v>
      </c>
      <c r="N204" s="91">
        <v>40020</v>
      </c>
      <c r="O204" s="91">
        <v>181091.06</v>
      </c>
      <c r="P204" s="91">
        <v>4795</v>
      </c>
      <c r="Q204" s="91">
        <v>2001524.27</v>
      </c>
      <c r="R204" s="91"/>
    </row>
    <row r="205" spans="1:18" s="27" customFormat="1" ht="22.5">
      <c r="A205" s="93" t="s">
        <v>790</v>
      </c>
      <c r="B205" s="52">
        <v>200</v>
      </c>
      <c r="C205" s="52" t="s">
        <v>791</v>
      </c>
      <c r="D205" s="86" t="str">
        <f t="shared" si="3"/>
        <v>000 0203 0000000 000 000</v>
      </c>
      <c r="E205" s="89">
        <v>35231376.67</v>
      </c>
      <c r="F205" s="90">
        <v>35231376.67</v>
      </c>
      <c r="G205" s="90"/>
      <c r="H205" s="90">
        <v>1729400</v>
      </c>
      <c r="I205" s="90"/>
      <c r="J205" s="90">
        <v>33501976.67</v>
      </c>
      <c r="K205" s="90"/>
      <c r="L205" s="90">
        <v>34630721.7</v>
      </c>
      <c r="M205" s="90">
        <v>34630721.7</v>
      </c>
      <c r="N205" s="91"/>
      <c r="O205" s="91">
        <v>1729400</v>
      </c>
      <c r="P205" s="91"/>
      <c r="Q205" s="91">
        <v>32901321.7</v>
      </c>
      <c r="R205" s="91"/>
    </row>
    <row r="206" spans="1:18" s="27" customFormat="1" ht="12.75">
      <c r="A206" s="93" t="s">
        <v>1531</v>
      </c>
      <c r="B206" s="52">
        <v>200</v>
      </c>
      <c r="C206" s="52" t="s">
        <v>792</v>
      </c>
      <c r="D206" s="86" t="str">
        <f t="shared" si="3"/>
        <v>000 0203 0000000 000 200</v>
      </c>
      <c r="E206" s="89">
        <v>32028243.44</v>
      </c>
      <c r="F206" s="90">
        <v>32028243.44</v>
      </c>
      <c r="G206" s="90"/>
      <c r="H206" s="90">
        <v>1628513.74</v>
      </c>
      <c r="I206" s="90"/>
      <c r="J206" s="90">
        <v>30399729.7</v>
      </c>
      <c r="K206" s="90"/>
      <c r="L206" s="90">
        <v>31677482.17</v>
      </c>
      <c r="M206" s="90">
        <v>31677482.17</v>
      </c>
      <c r="N206" s="91"/>
      <c r="O206" s="91">
        <v>1628513.74</v>
      </c>
      <c r="P206" s="91"/>
      <c r="Q206" s="91">
        <v>30048968.43</v>
      </c>
      <c r="R206" s="91"/>
    </row>
    <row r="207" spans="1:18" s="27" customFormat="1" ht="22.5">
      <c r="A207" s="93" t="s">
        <v>1533</v>
      </c>
      <c r="B207" s="52">
        <v>200</v>
      </c>
      <c r="C207" s="52" t="s">
        <v>793</v>
      </c>
      <c r="D207" s="86" t="str">
        <f t="shared" si="3"/>
        <v>000 0203 0000000 000 210</v>
      </c>
      <c r="E207" s="89">
        <v>29379738.01</v>
      </c>
      <c r="F207" s="90">
        <v>29379738.01</v>
      </c>
      <c r="G207" s="90"/>
      <c r="H207" s="90">
        <v>1501761.74</v>
      </c>
      <c r="I207" s="90"/>
      <c r="J207" s="90">
        <v>27877976.27</v>
      </c>
      <c r="K207" s="90"/>
      <c r="L207" s="90">
        <v>29112703.47</v>
      </c>
      <c r="M207" s="90">
        <v>29112703.47</v>
      </c>
      <c r="N207" s="91"/>
      <c r="O207" s="91">
        <v>1501761.74</v>
      </c>
      <c r="P207" s="91"/>
      <c r="Q207" s="91">
        <v>27610941.73</v>
      </c>
      <c r="R207" s="91"/>
    </row>
    <row r="208" spans="1:18" s="27" customFormat="1" ht="12.75">
      <c r="A208" s="93" t="s">
        <v>1535</v>
      </c>
      <c r="B208" s="52">
        <v>200</v>
      </c>
      <c r="C208" s="52" t="s">
        <v>794</v>
      </c>
      <c r="D208" s="86" t="str">
        <f t="shared" si="3"/>
        <v>000 0203 0000000 000 211</v>
      </c>
      <c r="E208" s="89">
        <v>23170036.4</v>
      </c>
      <c r="F208" s="90">
        <v>23170036.4</v>
      </c>
      <c r="G208" s="90"/>
      <c r="H208" s="90">
        <v>1168400.69</v>
      </c>
      <c r="I208" s="90"/>
      <c r="J208" s="90">
        <v>22001635.71</v>
      </c>
      <c r="K208" s="90"/>
      <c r="L208" s="90">
        <v>22994334.41</v>
      </c>
      <c r="M208" s="90">
        <v>22994334.41</v>
      </c>
      <c r="N208" s="91"/>
      <c r="O208" s="91">
        <v>1168400.69</v>
      </c>
      <c r="P208" s="91"/>
      <c r="Q208" s="91">
        <v>21825933.72</v>
      </c>
      <c r="R208" s="91"/>
    </row>
    <row r="209" spans="1:18" s="27" customFormat="1" ht="12.75">
      <c r="A209" s="93" t="s">
        <v>1537</v>
      </c>
      <c r="B209" s="52">
        <v>200</v>
      </c>
      <c r="C209" s="52" t="s">
        <v>795</v>
      </c>
      <c r="D209" s="86" t="str">
        <f t="shared" si="3"/>
        <v>000 0203 0000000 000 212</v>
      </c>
      <c r="E209" s="89">
        <v>101471.59</v>
      </c>
      <c r="F209" s="90">
        <v>101471.59</v>
      </c>
      <c r="G209" s="90"/>
      <c r="H209" s="90"/>
      <c r="I209" s="90"/>
      <c r="J209" s="90">
        <v>101471.59</v>
      </c>
      <c r="K209" s="90"/>
      <c r="L209" s="90">
        <v>66561.1</v>
      </c>
      <c r="M209" s="90">
        <v>66561.1</v>
      </c>
      <c r="N209" s="91"/>
      <c r="O209" s="91"/>
      <c r="P209" s="91"/>
      <c r="Q209" s="91">
        <v>66561.1</v>
      </c>
      <c r="R209" s="91"/>
    </row>
    <row r="210" spans="1:18" s="27" customFormat="1" ht="12.75">
      <c r="A210" s="93" t="s">
        <v>1539</v>
      </c>
      <c r="B210" s="52">
        <v>200</v>
      </c>
      <c r="C210" s="52" t="s">
        <v>796</v>
      </c>
      <c r="D210" s="86" t="str">
        <f t="shared" si="3"/>
        <v>000 0203 0000000 000 213</v>
      </c>
      <c r="E210" s="89">
        <v>6108230.02</v>
      </c>
      <c r="F210" s="90">
        <v>6108230.02</v>
      </c>
      <c r="G210" s="90"/>
      <c r="H210" s="90">
        <v>333361.05</v>
      </c>
      <c r="I210" s="90"/>
      <c r="J210" s="90">
        <v>5774868.97</v>
      </c>
      <c r="K210" s="90"/>
      <c r="L210" s="90">
        <v>6051807.96</v>
      </c>
      <c r="M210" s="90">
        <v>6051807.96</v>
      </c>
      <c r="N210" s="91"/>
      <c r="O210" s="91">
        <v>333361.05</v>
      </c>
      <c r="P210" s="91"/>
      <c r="Q210" s="91">
        <v>5718446.91</v>
      </c>
      <c r="R210" s="91"/>
    </row>
    <row r="211" spans="1:18" s="27" customFormat="1" ht="12.75">
      <c r="A211" s="93" t="s">
        <v>1541</v>
      </c>
      <c r="B211" s="52">
        <v>200</v>
      </c>
      <c r="C211" s="52" t="s">
        <v>797</v>
      </c>
      <c r="D211" s="86" t="str">
        <f t="shared" si="3"/>
        <v>000 0203 0000000 000 220</v>
      </c>
      <c r="E211" s="89">
        <v>2635407.03</v>
      </c>
      <c r="F211" s="90">
        <v>2635407.03</v>
      </c>
      <c r="G211" s="90"/>
      <c r="H211" s="90">
        <v>126752</v>
      </c>
      <c r="I211" s="90"/>
      <c r="J211" s="90">
        <v>2508655.03</v>
      </c>
      <c r="K211" s="90"/>
      <c r="L211" s="90">
        <v>2551773.01</v>
      </c>
      <c r="M211" s="90">
        <v>2551773.01</v>
      </c>
      <c r="N211" s="91"/>
      <c r="O211" s="91">
        <v>126752</v>
      </c>
      <c r="P211" s="91"/>
      <c r="Q211" s="91">
        <v>2425021.01</v>
      </c>
      <c r="R211" s="91"/>
    </row>
    <row r="212" spans="1:18" s="27" customFormat="1" ht="12.75">
      <c r="A212" s="93" t="s">
        <v>1543</v>
      </c>
      <c r="B212" s="52">
        <v>200</v>
      </c>
      <c r="C212" s="52" t="s">
        <v>798</v>
      </c>
      <c r="D212" s="86" t="str">
        <f t="shared" si="3"/>
        <v>000 0203 0000000 000 221</v>
      </c>
      <c r="E212" s="89">
        <v>571802.4</v>
      </c>
      <c r="F212" s="90">
        <v>571802.4</v>
      </c>
      <c r="G212" s="90"/>
      <c r="H212" s="90">
        <v>36010</v>
      </c>
      <c r="I212" s="90"/>
      <c r="J212" s="90">
        <v>535792.4</v>
      </c>
      <c r="K212" s="90"/>
      <c r="L212" s="90">
        <v>538096.48</v>
      </c>
      <c r="M212" s="90">
        <v>538096.48</v>
      </c>
      <c r="N212" s="91"/>
      <c r="O212" s="91">
        <v>36010</v>
      </c>
      <c r="P212" s="91"/>
      <c r="Q212" s="91">
        <v>502086.48</v>
      </c>
      <c r="R212" s="91"/>
    </row>
    <row r="213" spans="1:18" s="27" customFormat="1" ht="12.75">
      <c r="A213" s="93" t="s">
        <v>1545</v>
      </c>
      <c r="B213" s="52">
        <v>200</v>
      </c>
      <c r="C213" s="52" t="s">
        <v>799</v>
      </c>
      <c r="D213" s="86" t="str">
        <f t="shared" si="3"/>
        <v>000 0203 0000000 000 222</v>
      </c>
      <c r="E213" s="89">
        <v>1005312.24</v>
      </c>
      <c r="F213" s="90">
        <v>1005312.24</v>
      </c>
      <c r="G213" s="90"/>
      <c r="H213" s="90">
        <v>27972</v>
      </c>
      <c r="I213" s="90"/>
      <c r="J213" s="90">
        <v>977340.24</v>
      </c>
      <c r="K213" s="90"/>
      <c r="L213" s="90">
        <v>995469.51</v>
      </c>
      <c r="M213" s="90">
        <v>995469.51</v>
      </c>
      <c r="N213" s="91"/>
      <c r="O213" s="91">
        <v>27972</v>
      </c>
      <c r="P213" s="91"/>
      <c r="Q213" s="91">
        <v>967497.51</v>
      </c>
      <c r="R213" s="91"/>
    </row>
    <row r="214" spans="1:18" s="27" customFormat="1" ht="12.75">
      <c r="A214" s="93" t="s">
        <v>1547</v>
      </c>
      <c r="B214" s="52">
        <v>200</v>
      </c>
      <c r="C214" s="52" t="s">
        <v>800</v>
      </c>
      <c r="D214" s="86" t="str">
        <f t="shared" si="3"/>
        <v>000 0203 0000000 000 223</v>
      </c>
      <c r="E214" s="89">
        <v>514206.25</v>
      </c>
      <c r="F214" s="90">
        <v>514206.25</v>
      </c>
      <c r="G214" s="90"/>
      <c r="H214" s="90">
        <v>44500</v>
      </c>
      <c r="I214" s="90"/>
      <c r="J214" s="90">
        <v>469706.25</v>
      </c>
      <c r="K214" s="90"/>
      <c r="L214" s="90">
        <v>501309.61</v>
      </c>
      <c r="M214" s="90">
        <v>501309.61</v>
      </c>
      <c r="N214" s="91"/>
      <c r="O214" s="91">
        <v>44500</v>
      </c>
      <c r="P214" s="91"/>
      <c r="Q214" s="91">
        <v>456809.61</v>
      </c>
      <c r="R214" s="91"/>
    </row>
    <row r="215" spans="1:18" s="27" customFormat="1" ht="22.5">
      <c r="A215" s="93" t="s">
        <v>1549</v>
      </c>
      <c r="B215" s="52">
        <v>200</v>
      </c>
      <c r="C215" s="52" t="s">
        <v>801</v>
      </c>
      <c r="D215" s="86" t="str">
        <f t="shared" si="3"/>
        <v>000 0203 0000000 000 224</v>
      </c>
      <c r="E215" s="89">
        <v>47872.43</v>
      </c>
      <c r="F215" s="90">
        <v>47872.43</v>
      </c>
      <c r="G215" s="90"/>
      <c r="H215" s="90"/>
      <c r="I215" s="90"/>
      <c r="J215" s="90">
        <v>47872.43</v>
      </c>
      <c r="K215" s="90"/>
      <c r="L215" s="90">
        <v>47737.83</v>
      </c>
      <c r="M215" s="90">
        <v>47737.83</v>
      </c>
      <c r="N215" s="91"/>
      <c r="O215" s="91"/>
      <c r="P215" s="91"/>
      <c r="Q215" s="91">
        <v>47737.83</v>
      </c>
      <c r="R215" s="91"/>
    </row>
    <row r="216" spans="1:18" s="27" customFormat="1" ht="22.5">
      <c r="A216" s="93" t="s">
        <v>1551</v>
      </c>
      <c r="B216" s="52">
        <v>200</v>
      </c>
      <c r="C216" s="52" t="s">
        <v>802</v>
      </c>
      <c r="D216" s="86" t="str">
        <f t="shared" si="3"/>
        <v>000 0203 0000000 000 225</v>
      </c>
      <c r="E216" s="89">
        <v>169851.26</v>
      </c>
      <c r="F216" s="90">
        <v>169851.26</v>
      </c>
      <c r="G216" s="90"/>
      <c r="H216" s="90">
        <v>1700</v>
      </c>
      <c r="I216" s="90"/>
      <c r="J216" s="90">
        <v>168151.26</v>
      </c>
      <c r="K216" s="90"/>
      <c r="L216" s="90">
        <v>153871.26</v>
      </c>
      <c r="M216" s="90">
        <v>153871.26</v>
      </c>
      <c r="N216" s="91"/>
      <c r="O216" s="91">
        <v>1700</v>
      </c>
      <c r="P216" s="91"/>
      <c r="Q216" s="91">
        <v>152171.26</v>
      </c>
      <c r="R216" s="91"/>
    </row>
    <row r="217" spans="1:18" s="27" customFormat="1" ht="12.75">
      <c r="A217" s="93" t="s">
        <v>1553</v>
      </c>
      <c r="B217" s="52">
        <v>200</v>
      </c>
      <c r="C217" s="52" t="s">
        <v>803</v>
      </c>
      <c r="D217" s="86" t="str">
        <f t="shared" si="3"/>
        <v>000 0203 0000000 000 226</v>
      </c>
      <c r="E217" s="89">
        <v>326362.45</v>
      </c>
      <c r="F217" s="90">
        <v>326362.45</v>
      </c>
      <c r="G217" s="90"/>
      <c r="H217" s="90">
        <v>16570</v>
      </c>
      <c r="I217" s="90"/>
      <c r="J217" s="90">
        <v>309792.45</v>
      </c>
      <c r="K217" s="90"/>
      <c r="L217" s="90">
        <v>315288.32</v>
      </c>
      <c r="M217" s="90">
        <v>315288.32</v>
      </c>
      <c r="N217" s="91"/>
      <c r="O217" s="91">
        <v>16570</v>
      </c>
      <c r="P217" s="91"/>
      <c r="Q217" s="91">
        <v>298718.32</v>
      </c>
      <c r="R217" s="91"/>
    </row>
    <row r="218" spans="1:18" s="27" customFormat="1" ht="12.75">
      <c r="A218" s="93" t="s">
        <v>1569</v>
      </c>
      <c r="B218" s="52">
        <v>200</v>
      </c>
      <c r="C218" s="52" t="s">
        <v>804</v>
      </c>
      <c r="D218" s="86" t="str">
        <f t="shared" si="3"/>
        <v>000 0203 0000000 000 260</v>
      </c>
      <c r="E218" s="89">
        <v>12796.14</v>
      </c>
      <c r="F218" s="90">
        <v>12796.14</v>
      </c>
      <c r="G218" s="90"/>
      <c r="H218" s="90"/>
      <c r="I218" s="90"/>
      <c r="J218" s="90">
        <v>12796.14</v>
      </c>
      <c r="K218" s="90"/>
      <c r="L218" s="90">
        <v>12796.14</v>
      </c>
      <c r="M218" s="90">
        <v>12796.14</v>
      </c>
      <c r="N218" s="91"/>
      <c r="O218" s="91"/>
      <c r="P218" s="91"/>
      <c r="Q218" s="91">
        <v>12796.14</v>
      </c>
      <c r="R218" s="91"/>
    </row>
    <row r="219" spans="1:18" s="27" customFormat="1" ht="22.5">
      <c r="A219" s="93" t="s">
        <v>1573</v>
      </c>
      <c r="B219" s="52">
        <v>200</v>
      </c>
      <c r="C219" s="52" t="s">
        <v>805</v>
      </c>
      <c r="D219" s="86" t="str">
        <f t="shared" si="3"/>
        <v>000 0203 0000000 000 262</v>
      </c>
      <c r="E219" s="89">
        <v>12796.14</v>
      </c>
      <c r="F219" s="90">
        <v>12796.14</v>
      </c>
      <c r="G219" s="90"/>
      <c r="H219" s="90"/>
      <c r="I219" s="90"/>
      <c r="J219" s="90">
        <v>12796.14</v>
      </c>
      <c r="K219" s="90"/>
      <c r="L219" s="90">
        <v>12796.14</v>
      </c>
      <c r="M219" s="90">
        <v>12796.14</v>
      </c>
      <c r="N219" s="91"/>
      <c r="O219" s="91"/>
      <c r="P219" s="91"/>
      <c r="Q219" s="91">
        <v>12796.14</v>
      </c>
      <c r="R219" s="91"/>
    </row>
    <row r="220" spans="1:18" s="27" customFormat="1" ht="12.75">
      <c r="A220" s="93" t="s">
        <v>1575</v>
      </c>
      <c r="B220" s="52">
        <v>200</v>
      </c>
      <c r="C220" s="52" t="s">
        <v>806</v>
      </c>
      <c r="D220" s="86" t="str">
        <f t="shared" si="3"/>
        <v>000 0203 0000000 000 290</v>
      </c>
      <c r="E220" s="89">
        <v>302.26</v>
      </c>
      <c r="F220" s="90">
        <v>302.26</v>
      </c>
      <c r="G220" s="90"/>
      <c r="H220" s="90"/>
      <c r="I220" s="90"/>
      <c r="J220" s="90">
        <v>302.26</v>
      </c>
      <c r="K220" s="90"/>
      <c r="L220" s="90">
        <v>209.55</v>
      </c>
      <c r="M220" s="90">
        <v>209.55</v>
      </c>
      <c r="N220" s="91"/>
      <c r="O220" s="91"/>
      <c r="P220" s="91"/>
      <c r="Q220" s="91">
        <v>209.55</v>
      </c>
      <c r="R220" s="91"/>
    </row>
    <row r="221" spans="1:18" s="27" customFormat="1" ht="12.75">
      <c r="A221" s="93" t="s">
        <v>1577</v>
      </c>
      <c r="B221" s="52">
        <v>200</v>
      </c>
      <c r="C221" s="52" t="s">
        <v>807</v>
      </c>
      <c r="D221" s="86" t="str">
        <f t="shared" si="3"/>
        <v>000 0203 0000000 000 300</v>
      </c>
      <c r="E221" s="89">
        <v>3203133.23</v>
      </c>
      <c r="F221" s="90">
        <v>3203133.23</v>
      </c>
      <c r="G221" s="90"/>
      <c r="H221" s="90">
        <v>100886.26</v>
      </c>
      <c r="I221" s="90"/>
      <c r="J221" s="90">
        <v>3102246.97</v>
      </c>
      <c r="K221" s="90"/>
      <c r="L221" s="90">
        <v>2953239.53</v>
      </c>
      <c r="M221" s="90">
        <v>2953239.53</v>
      </c>
      <c r="N221" s="91"/>
      <c r="O221" s="91">
        <v>100886.26</v>
      </c>
      <c r="P221" s="91"/>
      <c r="Q221" s="91">
        <v>2852353.27</v>
      </c>
      <c r="R221" s="91"/>
    </row>
    <row r="222" spans="1:18" s="27" customFormat="1" ht="22.5">
      <c r="A222" s="93" t="s">
        <v>1579</v>
      </c>
      <c r="B222" s="52">
        <v>200</v>
      </c>
      <c r="C222" s="52" t="s">
        <v>808</v>
      </c>
      <c r="D222" s="86" t="str">
        <f t="shared" si="3"/>
        <v>000 0203 0000000 000 310</v>
      </c>
      <c r="E222" s="89">
        <v>945826.53</v>
      </c>
      <c r="F222" s="90">
        <v>945826.53</v>
      </c>
      <c r="G222" s="90"/>
      <c r="H222" s="90">
        <v>63407</v>
      </c>
      <c r="I222" s="90"/>
      <c r="J222" s="90">
        <v>882419.53</v>
      </c>
      <c r="K222" s="90"/>
      <c r="L222" s="90">
        <v>914236</v>
      </c>
      <c r="M222" s="90">
        <v>914236</v>
      </c>
      <c r="N222" s="91"/>
      <c r="O222" s="91">
        <v>63407</v>
      </c>
      <c r="P222" s="91"/>
      <c r="Q222" s="91">
        <v>850829</v>
      </c>
      <c r="R222" s="91"/>
    </row>
    <row r="223" spans="1:18" s="27" customFormat="1" ht="22.5">
      <c r="A223" s="93" t="s">
        <v>1585</v>
      </c>
      <c r="B223" s="52">
        <v>200</v>
      </c>
      <c r="C223" s="52" t="s">
        <v>809</v>
      </c>
      <c r="D223" s="86" t="str">
        <f t="shared" si="3"/>
        <v>000 0203 0000000 000 340</v>
      </c>
      <c r="E223" s="89">
        <v>2257306.7</v>
      </c>
      <c r="F223" s="90">
        <v>2257306.7</v>
      </c>
      <c r="G223" s="90"/>
      <c r="H223" s="90">
        <v>37479.26</v>
      </c>
      <c r="I223" s="90"/>
      <c r="J223" s="90">
        <v>2219827.44</v>
      </c>
      <c r="K223" s="90"/>
      <c r="L223" s="90">
        <v>2039003.53</v>
      </c>
      <c r="M223" s="90">
        <v>2039003.53</v>
      </c>
      <c r="N223" s="91"/>
      <c r="O223" s="91">
        <v>37479.26</v>
      </c>
      <c r="P223" s="91"/>
      <c r="Q223" s="91">
        <v>2001524.27</v>
      </c>
      <c r="R223" s="91"/>
    </row>
    <row r="224" spans="1:18" s="27" customFormat="1" ht="12.75">
      <c r="A224" s="93" t="s">
        <v>810</v>
      </c>
      <c r="B224" s="52">
        <v>200</v>
      </c>
      <c r="C224" s="52" t="s">
        <v>811</v>
      </c>
      <c r="D224" s="86" t="str">
        <f t="shared" si="3"/>
        <v>000 0204 0000000 000 000</v>
      </c>
      <c r="E224" s="89">
        <v>13675725.87</v>
      </c>
      <c r="F224" s="90">
        <v>13675725.87</v>
      </c>
      <c r="G224" s="90">
        <v>11371000</v>
      </c>
      <c r="H224" s="90">
        <v>1503500</v>
      </c>
      <c r="I224" s="90">
        <v>801225.87</v>
      </c>
      <c r="J224" s="90"/>
      <c r="K224" s="90"/>
      <c r="L224" s="90">
        <v>13021431.78</v>
      </c>
      <c r="M224" s="90">
        <v>13021431.78</v>
      </c>
      <c r="N224" s="91">
        <v>11003930.23</v>
      </c>
      <c r="O224" s="91">
        <v>1379425.03</v>
      </c>
      <c r="P224" s="91">
        <v>638076.52</v>
      </c>
      <c r="Q224" s="91"/>
      <c r="R224" s="91"/>
    </row>
    <row r="225" spans="1:18" s="27" customFormat="1" ht="12.75">
      <c r="A225" s="93" t="s">
        <v>1531</v>
      </c>
      <c r="B225" s="52">
        <v>200</v>
      </c>
      <c r="C225" s="52" t="s">
        <v>812</v>
      </c>
      <c r="D225" s="86" t="str">
        <f t="shared" si="3"/>
        <v>000 0204 0000000 000 200</v>
      </c>
      <c r="E225" s="89">
        <v>10634869.82</v>
      </c>
      <c r="F225" s="90">
        <v>10634869.82</v>
      </c>
      <c r="G225" s="90">
        <v>8893177</v>
      </c>
      <c r="H225" s="90">
        <v>973926.95</v>
      </c>
      <c r="I225" s="90">
        <v>767765.87</v>
      </c>
      <c r="J225" s="90"/>
      <c r="K225" s="90"/>
      <c r="L225" s="90">
        <v>10003622.79</v>
      </c>
      <c r="M225" s="90">
        <v>10003622.79</v>
      </c>
      <c r="N225" s="91">
        <v>8527896.44</v>
      </c>
      <c r="O225" s="91">
        <v>871004.83</v>
      </c>
      <c r="P225" s="91">
        <v>604721.52</v>
      </c>
      <c r="Q225" s="91"/>
      <c r="R225" s="91"/>
    </row>
    <row r="226" spans="1:18" s="27" customFormat="1" ht="22.5">
      <c r="A226" s="93" t="s">
        <v>1533</v>
      </c>
      <c r="B226" s="52">
        <v>200</v>
      </c>
      <c r="C226" s="52" t="s">
        <v>813</v>
      </c>
      <c r="D226" s="86" t="str">
        <f t="shared" si="3"/>
        <v>000 0204 0000000 000 210</v>
      </c>
      <c r="E226" s="89">
        <v>2200</v>
      </c>
      <c r="F226" s="90">
        <v>2200</v>
      </c>
      <c r="G226" s="90"/>
      <c r="H226" s="90">
        <v>800</v>
      </c>
      <c r="I226" s="90">
        <v>1400</v>
      </c>
      <c r="J226" s="90"/>
      <c r="K226" s="90"/>
      <c r="L226" s="90">
        <v>2200</v>
      </c>
      <c r="M226" s="90">
        <v>2200</v>
      </c>
      <c r="N226" s="91"/>
      <c r="O226" s="91">
        <v>800</v>
      </c>
      <c r="P226" s="91">
        <v>1400</v>
      </c>
      <c r="Q226" s="91"/>
      <c r="R226" s="91"/>
    </row>
    <row r="227" spans="1:18" s="27" customFormat="1" ht="12.75">
      <c r="A227" s="93" t="s">
        <v>1537</v>
      </c>
      <c r="B227" s="52">
        <v>200</v>
      </c>
      <c r="C227" s="52" t="s">
        <v>814</v>
      </c>
      <c r="D227" s="86" t="str">
        <f t="shared" si="3"/>
        <v>000 0204 0000000 000 212</v>
      </c>
      <c r="E227" s="89">
        <v>2200</v>
      </c>
      <c r="F227" s="90">
        <v>2200</v>
      </c>
      <c r="G227" s="90"/>
      <c r="H227" s="90">
        <v>800</v>
      </c>
      <c r="I227" s="90">
        <v>1400</v>
      </c>
      <c r="J227" s="90"/>
      <c r="K227" s="90"/>
      <c r="L227" s="90">
        <v>2200</v>
      </c>
      <c r="M227" s="90">
        <v>2200</v>
      </c>
      <c r="N227" s="91"/>
      <c r="O227" s="91">
        <v>800</v>
      </c>
      <c r="P227" s="91">
        <v>1400</v>
      </c>
      <c r="Q227" s="91"/>
      <c r="R227" s="91"/>
    </row>
    <row r="228" spans="1:18" s="27" customFormat="1" ht="12.75">
      <c r="A228" s="93" t="s">
        <v>1541</v>
      </c>
      <c r="B228" s="52">
        <v>200</v>
      </c>
      <c r="C228" s="52" t="s">
        <v>815</v>
      </c>
      <c r="D228" s="86" t="str">
        <f t="shared" si="3"/>
        <v>000 0204 0000000 000 220</v>
      </c>
      <c r="E228" s="89">
        <v>10617669.82</v>
      </c>
      <c r="F228" s="90">
        <v>10617669.82</v>
      </c>
      <c r="G228" s="90">
        <v>8893177</v>
      </c>
      <c r="H228" s="90">
        <v>973126.95</v>
      </c>
      <c r="I228" s="90">
        <v>751365.87</v>
      </c>
      <c r="J228" s="90"/>
      <c r="K228" s="90"/>
      <c r="L228" s="90">
        <v>9986422.79</v>
      </c>
      <c r="M228" s="90">
        <v>9986422.79</v>
      </c>
      <c r="N228" s="91">
        <v>8527896.44</v>
      </c>
      <c r="O228" s="91">
        <v>870204.83</v>
      </c>
      <c r="P228" s="91">
        <v>588321.52</v>
      </c>
      <c r="Q228" s="91"/>
      <c r="R228" s="91"/>
    </row>
    <row r="229" spans="1:18" s="27" customFormat="1" ht="12.75">
      <c r="A229" s="93" t="s">
        <v>1543</v>
      </c>
      <c r="B229" s="52">
        <v>200</v>
      </c>
      <c r="C229" s="52" t="s">
        <v>816</v>
      </c>
      <c r="D229" s="86" t="str">
        <f t="shared" si="3"/>
        <v>000 0204 0000000 000 221</v>
      </c>
      <c r="E229" s="89">
        <v>649850</v>
      </c>
      <c r="F229" s="90">
        <v>649850</v>
      </c>
      <c r="G229" s="90">
        <v>588500</v>
      </c>
      <c r="H229" s="90">
        <v>56000</v>
      </c>
      <c r="I229" s="90">
        <v>5350</v>
      </c>
      <c r="J229" s="90"/>
      <c r="K229" s="90"/>
      <c r="L229" s="90">
        <v>608131.79</v>
      </c>
      <c r="M229" s="90">
        <v>608131.79</v>
      </c>
      <c r="N229" s="91">
        <v>576465.94</v>
      </c>
      <c r="O229" s="91">
        <v>27447.22</v>
      </c>
      <c r="P229" s="91">
        <v>4218.63</v>
      </c>
      <c r="Q229" s="91"/>
      <c r="R229" s="91"/>
    </row>
    <row r="230" spans="1:18" s="27" customFormat="1" ht="12.75">
      <c r="A230" s="93" t="s">
        <v>1545</v>
      </c>
      <c r="B230" s="52">
        <v>200</v>
      </c>
      <c r="C230" s="52" t="s">
        <v>817</v>
      </c>
      <c r="D230" s="86" t="str">
        <f t="shared" si="3"/>
        <v>000 0204 0000000 000 222</v>
      </c>
      <c r="E230" s="89">
        <v>5299.8</v>
      </c>
      <c r="F230" s="90">
        <v>5299.8</v>
      </c>
      <c r="G230" s="90"/>
      <c r="H230" s="90">
        <v>2924</v>
      </c>
      <c r="I230" s="90">
        <v>2375.8</v>
      </c>
      <c r="J230" s="90"/>
      <c r="K230" s="90"/>
      <c r="L230" s="90">
        <v>5299.6</v>
      </c>
      <c r="M230" s="90">
        <v>5299.6</v>
      </c>
      <c r="N230" s="91"/>
      <c r="O230" s="91">
        <v>2923.8</v>
      </c>
      <c r="P230" s="91">
        <v>2375.8</v>
      </c>
      <c r="Q230" s="91"/>
      <c r="R230" s="91"/>
    </row>
    <row r="231" spans="1:18" s="27" customFormat="1" ht="22.5">
      <c r="A231" s="93" t="s">
        <v>1549</v>
      </c>
      <c r="B231" s="52">
        <v>200</v>
      </c>
      <c r="C231" s="52" t="s">
        <v>818</v>
      </c>
      <c r="D231" s="86" t="str">
        <f t="shared" si="3"/>
        <v>000 0204 0000000 000 224</v>
      </c>
      <c r="E231" s="89">
        <v>1581418</v>
      </c>
      <c r="F231" s="90">
        <v>1581418</v>
      </c>
      <c r="G231" s="90">
        <v>1581418</v>
      </c>
      <c r="H231" s="90"/>
      <c r="I231" s="90"/>
      <c r="J231" s="90"/>
      <c r="K231" s="90"/>
      <c r="L231" s="90">
        <v>1581416.47</v>
      </c>
      <c r="M231" s="90">
        <v>1581416.47</v>
      </c>
      <c r="N231" s="91">
        <v>1581416.47</v>
      </c>
      <c r="O231" s="91"/>
      <c r="P231" s="91"/>
      <c r="Q231" s="91"/>
      <c r="R231" s="91"/>
    </row>
    <row r="232" spans="1:18" s="27" customFormat="1" ht="22.5">
      <c r="A232" s="93" t="s">
        <v>1551</v>
      </c>
      <c r="B232" s="52">
        <v>200</v>
      </c>
      <c r="C232" s="52" t="s">
        <v>819</v>
      </c>
      <c r="D232" s="86" t="str">
        <f t="shared" si="3"/>
        <v>000 0204 0000000 000 225</v>
      </c>
      <c r="E232" s="89">
        <v>3204101.87</v>
      </c>
      <c r="F232" s="90">
        <v>3204101.87</v>
      </c>
      <c r="G232" s="90">
        <v>3184870</v>
      </c>
      <c r="H232" s="90">
        <v>13426</v>
      </c>
      <c r="I232" s="90">
        <v>5805.87</v>
      </c>
      <c r="J232" s="90"/>
      <c r="K232" s="90"/>
      <c r="L232" s="90">
        <v>2997758.27</v>
      </c>
      <c r="M232" s="90">
        <v>2997758.27</v>
      </c>
      <c r="N232" s="91">
        <v>2978526.4</v>
      </c>
      <c r="O232" s="91">
        <v>13426</v>
      </c>
      <c r="P232" s="91">
        <v>5805.87</v>
      </c>
      <c r="Q232" s="91"/>
      <c r="R232" s="91"/>
    </row>
    <row r="233" spans="1:18" s="27" customFormat="1" ht="12.75">
      <c r="A233" s="93" t="s">
        <v>1553</v>
      </c>
      <c r="B233" s="52">
        <v>200</v>
      </c>
      <c r="C233" s="52" t="s">
        <v>820</v>
      </c>
      <c r="D233" s="86" t="str">
        <f t="shared" si="3"/>
        <v>000 0204 0000000 000 226</v>
      </c>
      <c r="E233" s="89">
        <v>5177000.15</v>
      </c>
      <c r="F233" s="90">
        <v>5177000.15</v>
      </c>
      <c r="G233" s="90">
        <v>3538389</v>
      </c>
      <c r="H233" s="90">
        <v>900776.95</v>
      </c>
      <c r="I233" s="90">
        <v>737834.2</v>
      </c>
      <c r="J233" s="90"/>
      <c r="K233" s="90"/>
      <c r="L233" s="90">
        <v>4793816.66</v>
      </c>
      <c r="M233" s="90">
        <v>4793816.66</v>
      </c>
      <c r="N233" s="91">
        <v>3391487.63</v>
      </c>
      <c r="O233" s="91">
        <v>826407.81</v>
      </c>
      <c r="P233" s="91">
        <v>575921.22</v>
      </c>
      <c r="Q233" s="91"/>
      <c r="R233" s="91"/>
    </row>
    <row r="234" spans="1:18" s="27" customFormat="1" ht="22.5">
      <c r="A234" s="93" t="s">
        <v>1559</v>
      </c>
      <c r="B234" s="52">
        <v>200</v>
      </c>
      <c r="C234" s="52" t="s">
        <v>821</v>
      </c>
      <c r="D234" s="86" t="str">
        <f t="shared" si="3"/>
        <v>000 0204 0000000 000 240</v>
      </c>
      <c r="E234" s="89"/>
      <c r="F234" s="90"/>
      <c r="G234" s="90"/>
      <c r="H234" s="90"/>
      <c r="I234" s="90"/>
      <c r="J234" s="90"/>
      <c r="K234" s="90"/>
      <c r="L234" s="90"/>
      <c r="M234" s="90"/>
      <c r="N234" s="91"/>
      <c r="O234" s="91"/>
      <c r="P234" s="91"/>
      <c r="Q234" s="91"/>
      <c r="R234" s="91"/>
    </row>
    <row r="235" spans="1:18" s="27" customFormat="1" ht="33.75">
      <c r="A235" s="93" t="s">
        <v>1561</v>
      </c>
      <c r="B235" s="52">
        <v>200</v>
      </c>
      <c r="C235" s="52" t="s">
        <v>822</v>
      </c>
      <c r="D235" s="86" t="str">
        <f t="shared" si="3"/>
        <v>000 0204 0000000 000 241</v>
      </c>
      <c r="E235" s="89"/>
      <c r="F235" s="90"/>
      <c r="G235" s="90"/>
      <c r="H235" s="90"/>
      <c r="I235" s="90"/>
      <c r="J235" s="90"/>
      <c r="K235" s="90"/>
      <c r="L235" s="90"/>
      <c r="M235" s="90"/>
      <c r="N235" s="91"/>
      <c r="O235" s="91"/>
      <c r="P235" s="91"/>
      <c r="Q235" s="91"/>
      <c r="R235" s="91"/>
    </row>
    <row r="236" spans="1:18" s="27" customFormat="1" ht="12.75">
      <c r="A236" s="93" t="s">
        <v>1575</v>
      </c>
      <c r="B236" s="52">
        <v>200</v>
      </c>
      <c r="C236" s="52" t="s">
        <v>823</v>
      </c>
      <c r="D236" s="86" t="str">
        <f t="shared" si="3"/>
        <v>000 0204 0000000 000 290</v>
      </c>
      <c r="E236" s="89">
        <v>15000</v>
      </c>
      <c r="F236" s="90">
        <v>15000</v>
      </c>
      <c r="G236" s="90"/>
      <c r="H236" s="90"/>
      <c r="I236" s="90">
        <v>15000</v>
      </c>
      <c r="J236" s="90"/>
      <c r="K236" s="90"/>
      <c r="L236" s="90">
        <v>15000</v>
      </c>
      <c r="M236" s="90">
        <v>15000</v>
      </c>
      <c r="N236" s="91"/>
      <c r="O236" s="91"/>
      <c r="P236" s="91">
        <v>15000</v>
      </c>
      <c r="Q236" s="91"/>
      <c r="R236" s="91"/>
    </row>
    <row r="237" spans="1:18" s="27" customFormat="1" ht="12.75">
      <c r="A237" s="93" t="s">
        <v>1577</v>
      </c>
      <c r="B237" s="52">
        <v>200</v>
      </c>
      <c r="C237" s="52" t="s">
        <v>824</v>
      </c>
      <c r="D237" s="86" t="str">
        <f t="shared" si="3"/>
        <v>000 0204 0000000 000 300</v>
      </c>
      <c r="E237" s="89">
        <v>3040856.05</v>
      </c>
      <c r="F237" s="90">
        <v>3040856.05</v>
      </c>
      <c r="G237" s="90">
        <v>2477823</v>
      </c>
      <c r="H237" s="90">
        <v>529573.05</v>
      </c>
      <c r="I237" s="90">
        <v>33460</v>
      </c>
      <c r="J237" s="90"/>
      <c r="K237" s="90"/>
      <c r="L237" s="90">
        <v>3017808.99</v>
      </c>
      <c r="M237" s="90">
        <v>3017808.99</v>
      </c>
      <c r="N237" s="91">
        <v>2476033.79</v>
      </c>
      <c r="O237" s="91">
        <v>508420.2</v>
      </c>
      <c r="P237" s="91">
        <v>33355</v>
      </c>
      <c r="Q237" s="91"/>
      <c r="R237" s="91"/>
    </row>
    <row r="238" spans="1:18" s="27" customFormat="1" ht="22.5">
      <c r="A238" s="93" t="s">
        <v>1579</v>
      </c>
      <c r="B238" s="52">
        <v>200</v>
      </c>
      <c r="C238" s="52" t="s">
        <v>825</v>
      </c>
      <c r="D238" s="86" t="str">
        <f t="shared" si="3"/>
        <v>000 0204 0000000 000 310</v>
      </c>
      <c r="E238" s="89">
        <v>2839870</v>
      </c>
      <c r="F238" s="90">
        <v>2839870</v>
      </c>
      <c r="G238" s="90">
        <v>2437803</v>
      </c>
      <c r="H238" s="90">
        <v>373507</v>
      </c>
      <c r="I238" s="90">
        <v>28560</v>
      </c>
      <c r="J238" s="90"/>
      <c r="K238" s="90"/>
      <c r="L238" s="90">
        <v>2829382.19</v>
      </c>
      <c r="M238" s="90">
        <v>2829382.19</v>
      </c>
      <c r="N238" s="91">
        <v>2436013.79</v>
      </c>
      <c r="O238" s="91">
        <v>364808.4</v>
      </c>
      <c r="P238" s="91">
        <v>28560</v>
      </c>
      <c r="Q238" s="91"/>
      <c r="R238" s="91"/>
    </row>
    <row r="239" spans="1:18" s="27" customFormat="1" ht="22.5">
      <c r="A239" s="93" t="s">
        <v>1585</v>
      </c>
      <c r="B239" s="52">
        <v>200</v>
      </c>
      <c r="C239" s="52" t="s">
        <v>826</v>
      </c>
      <c r="D239" s="86" t="str">
        <f t="shared" si="3"/>
        <v>000 0204 0000000 000 340</v>
      </c>
      <c r="E239" s="89">
        <v>200986.05</v>
      </c>
      <c r="F239" s="90">
        <v>200986.05</v>
      </c>
      <c r="G239" s="90">
        <v>40020</v>
      </c>
      <c r="H239" s="90">
        <v>156066.05</v>
      </c>
      <c r="I239" s="90">
        <v>4900</v>
      </c>
      <c r="J239" s="90"/>
      <c r="K239" s="90"/>
      <c r="L239" s="90">
        <v>188426.8</v>
      </c>
      <c r="M239" s="90">
        <v>188426.8</v>
      </c>
      <c r="N239" s="91">
        <v>40020</v>
      </c>
      <c r="O239" s="91">
        <v>143611.8</v>
      </c>
      <c r="P239" s="91">
        <v>4795</v>
      </c>
      <c r="Q239" s="91"/>
      <c r="R239" s="91"/>
    </row>
    <row r="240" spans="1:18" s="27" customFormat="1" ht="22.5">
      <c r="A240" s="93" t="s">
        <v>827</v>
      </c>
      <c r="B240" s="52">
        <v>200</v>
      </c>
      <c r="C240" s="52" t="s">
        <v>828</v>
      </c>
      <c r="D240" s="86" t="str">
        <f t="shared" si="3"/>
        <v>000 0300 0000000 000 000</v>
      </c>
      <c r="E240" s="89">
        <v>5038351267.76</v>
      </c>
      <c r="F240" s="90">
        <v>5038351267.76</v>
      </c>
      <c r="G240" s="90">
        <v>4574223464.3</v>
      </c>
      <c r="H240" s="90">
        <v>376396039.87</v>
      </c>
      <c r="I240" s="90">
        <v>53409486.53</v>
      </c>
      <c r="J240" s="90">
        <v>34322277.06</v>
      </c>
      <c r="K240" s="90"/>
      <c r="L240" s="90">
        <v>4976989296.15</v>
      </c>
      <c r="M240" s="90">
        <v>4976989296.15</v>
      </c>
      <c r="N240" s="91">
        <v>4537706153.07</v>
      </c>
      <c r="O240" s="91">
        <v>357434210.55</v>
      </c>
      <c r="P240" s="91">
        <v>50273981.74</v>
      </c>
      <c r="Q240" s="91">
        <v>31574950.79</v>
      </c>
      <c r="R240" s="91"/>
    </row>
    <row r="241" spans="1:18" s="27" customFormat="1" ht="12.75">
      <c r="A241" s="93" t="s">
        <v>1531</v>
      </c>
      <c r="B241" s="52">
        <v>200</v>
      </c>
      <c r="C241" s="52" t="s">
        <v>829</v>
      </c>
      <c r="D241" s="86" t="str">
        <f t="shared" si="3"/>
        <v>000 0300 0000000 000 200</v>
      </c>
      <c r="E241" s="89">
        <v>4118331596.47</v>
      </c>
      <c r="F241" s="90">
        <v>4118331596.47</v>
      </c>
      <c r="G241" s="90">
        <v>3730758865</v>
      </c>
      <c r="H241" s="90">
        <v>322517225.76</v>
      </c>
      <c r="I241" s="90">
        <v>33533899.07</v>
      </c>
      <c r="J241" s="90">
        <v>31521606.64</v>
      </c>
      <c r="K241" s="90"/>
      <c r="L241" s="90">
        <v>4090569113.59</v>
      </c>
      <c r="M241" s="90">
        <v>4090569113.59</v>
      </c>
      <c r="N241" s="91">
        <v>3716559981.89</v>
      </c>
      <c r="O241" s="91">
        <v>313779071.09</v>
      </c>
      <c r="P241" s="91">
        <v>31189269.16</v>
      </c>
      <c r="Q241" s="91">
        <v>29040791.45</v>
      </c>
      <c r="R241" s="91"/>
    </row>
    <row r="242" spans="1:18" s="27" customFormat="1" ht="22.5">
      <c r="A242" s="93" t="s">
        <v>1533</v>
      </c>
      <c r="B242" s="52">
        <v>200</v>
      </c>
      <c r="C242" s="52" t="s">
        <v>830</v>
      </c>
      <c r="D242" s="86" t="str">
        <f t="shared" si="3"/>
        <v>000 0300 0000000 000 210</v>
      </c>
      <c r="E242" s="89">
        <v>3103203263.21</v>
      </c>
      <c r="F242" s="90">
        <v>3103203263.21</v>
      </c>
      <c r="G242" s="90">
        <v>2946923637.82</v>
      </c>
      <c r="H242" s="90">
        <v>151097431</v>
      </c>
      <c r="I242" s="90">
        <v>1221723.27</v>
      </c>
      <c r="J242" s="90">
        <v>3960471.12</v>
      </c>
      <c r="K242" s="90"/>
      <c r="L242" s="90">
        <v>3101940277.78</v>
      </c>
      <c r="M242" s="90">
        <v>3101940277.78</v>
      </c>
      <c r="N242" s="91">
        <v>2945937383.86</v>
      </c>
      <c r="O242" s="91">
        <v>150822342.53</v>
      </c>
      <c r="P242" s="91">
        <v>1220080.27</v>
      </c>
      <c r="Q242" s="91">
        <v>3960471.12</v>
      </c>
      <c r="R242" s="91"/>
    </row>
    <row r="243" spans="1:18" s="27" customFormat="1" ht="12.75">
      <c r="A243" s="93" t="s">
        <v>1535</v>
      </c>
      <c r="B243" s="52">
        <v>200</v>
      </c>
      <c r="C243" s="52" t="s">
        <v>831</v>
      </c>
      <c r="D243" s="86" t="str">
        <f t="shared" si="3"/>
        <v>000 0300 0000000 000 211</v>
      </c>
      <c r="E243" s="89">
        <v>2881587223.15</v>
      </c>
      <c r="F243" s="90">
        <v>2881587223.15</v>
      </c>
      <c r="G243" s="90">
        <v>2757897980.66</v>
      </c>
      <c r="H243" s="90">
        <v>119497125.75</v>
      </c>
      <c r="I243" s="90">
        <v>1051661</v>
      </c>
      <c r="J243" s="90">
        <v>3140455.74</v>
      </c>
      <c r="K243" s="90"/>
      <c r="L243" s="90">
        <v>2881292885.24</v>
      </c>
      <c r="M243" s="90">
        <v>2881292885.24</v>
      </c>
      <c r="N243" s="91">
        <v>2757698981.85</v>
      </c>
      <c r="O243" s="91">
        <v>119402715.65</v>
      </c>
      <c r="P243" s="91">
        <v>1050732</v>
      </c>
      <c r="Q243" s="91">
        <v>3140455.74</v>
      </c>
      <c r="R243" s="91"/>
    </row>
    <row r="244" spans="1:18" s="27" customFormat="1" ht="12.75">
      <c r="A244" s="93" t="s">
        <v>1537</v>
      </c>
      <c r="B244" s="52">
        <v>200</v>
      </c>
      <c r="C244" s="52" t="s">
        <v>832</v>
      </c>
      <c r="D244" s="86" t="str">
        <f t="shared" si="3"/>
        <v>000 0300 0000000 000 212</v>
      </c>
      <c r="E244" s="89">
        <v>80121757.89</v>
      </c>
      <c r="F244" s="90">
        <v>80121757.89</v>
      </c>
      <c r="G244" s="90">
        <v>79540007.89</v>
      </c>
      <c r="H244" s="90">
        <v>581750</v>
      </c>
      <c r="I244" s="90"/>
      <c r="J244" s="90"/>
      <c r="K244" s="90"/>
      <c r="L244" s="90">
        <v>80001855.96</v>
      </c>
      <c r="M244" s="90">
        <v>80001855.96</v>
      </c>
      <c r="N244" s="91">
        <v>79441573.81</v>
      </c>
      <c r="O244" s="91">
        <v>560282.15</v>
      </c>
      <c r="P244" s="91"/>
      <c r="Q244" s="91"/>
      <c r="R244" s="91"/>
    </row>
    <row r="245" spans="1:18" s="27" customFormat="1" ht="12.75">
      <c r="A245" s="93" t="s">
        <v>1539</v>
      </c>
      <c r="B245" s="52">
        <v>200</v>
      </c>
      <c r="C245" s="52" t="s">
        <v>833</v>
      </c>
      <c r="D245" s="86" t="str">
        <f t="shared" si="3"/>
        <v>000 0300 0000000 000 213</v>
      </c>
      <c r="E245" s="89">
        <v>141494282.17</v>
      </c>
      <c r="F245" s="90">
        <v>141494282.17</v>
      </c>
      <c r="G245" s="90">
        <v>109485649.27</v>
      </c>
      <c r="H245" s="90">
        <v>31018555.25</v>
      </c>
      <c r="I245" s="90">
        <v>170062.27</v>
      </c>
      <c r="J245" s="90">
        <v>820015.38</v>
      </c>
      <c r="K245" s="90"/>
      <c r="L245" s="90">
        <v>140645536.58</v>
      </c>
      <c r="M245" s="90">
        <v>140645536.58</v>
      </c>
      <c r="N245" s="91">
        <v>108796828.2</v>
      </c>
      <c r="O245" s="91">
        <v>30859344.73</v>
      </c>
      <c r="P245" s="91">
        <v>169348.27</v>
      </c>
      <c r="Q245" s="91">
        <v>820015.38</v>
      </c>
      <c r="R245" s="91"/>
    </row>
    <row r="246" spans="1:18" s="27" customFormat="1" ht="12.75">
      <c r="A246" s="93" t="s">
        <v>1541</v>
      </c>
      <c r="B246" s="52">
        <v>200</v>
      </c>
      <c r="C246" s="52" t="s">
        <v>834</v>
      </c>
      <c r="D246" s="86" t="str">
        <f t="shared" si="3"/>
        <v>000 0300 0000000 000 220</v>
      </c>
      <c r="E246" s="89">
        <v>788568654.05</v>
      </c>
      <c r="F246" s="90">
        <v>788568654.05</v>
      </c>
      <c r="G246" s="90">
        <v>596552146</v>
      </c>
      <c r="H246" s="90">
        <v>154591349.64</v>
      </c>
      <c r="I246" s="90">
        <v>31111039.8</v>
      </c>
      <c r="J246" s="90">
        <v>6314118.61</v>
      </c>
      <c r="K246" s="90"/>
      <c r="L246" s="90">
        <v>767746220.39</v>
      </c>
      <c r="M246" s="90">
        <v>767746220.39</v>
      </c>
      <c r="N246" s="91">
        <v>586269527.1</v>
      </c>
      <c r="O246" s="91">
        <v>146480790.22</v>
      </c>
      <c r="P246" s="91">
        <v>29047709.65</v>
      </c>
      <c r="Q246" s="91">
        <v>5948193.42</v>
      </c>
      <c r="R246" s="91"/>
    </row>
    <row r="247" spans="1:18" s="27" customFormat="1" ht="12.75">
      <c r="A247" s="93" t="s">
        <v>1543</v>
      </c>
      <c r="B247" s="52">
        <v>200</v>
      </c>
      <c r="C247" s="52" t="s">
        <v>835</v>
      </c>
      <c r="D247" s="86" t="str">
        <f t="shared" si="3"/>
        <v>000 0300 0000000 000 221</v>
      </c>
      <c r="E247" s="89">
        <v>48472200.15</v>
      </c>
      <c r="F247" s="90">
        <v>48472200.15</v>
      </c>
      <c r="G247" s="90">
        <v>44964679</v>
      </c>
      <c r="H247" s="90">
        <v>3240147.51</v>
      </c>
      <c r="I247" s="90">
        <v>243989.39</v>
      </c>
      <c r="J247" s="90">
        <v>23384.25</v>
      </c>
      <c r="K247" s="90"/>
      <c r="L247" s="90">
        <v>47582110.45</v>
      </c>
      <c r="M247" s="90">
        <v>47582110.45</v>
      </c>
      <c r="N247" s="91">
        <v>44602408.81</v>
      </c>
      <c r="O247" s="91">
        <v>2722378</v>
      </c>
      <c r="P247" s="91">
        <v>233939.39</v>
      </c>
      <c r="Q247" s="91">
        <v>23384.25</v>
      </c>
      <c r="R247" s="91"/>
    </row>
    <row r="248" spans="1:18" s="27" customFormat="1" ht="12.75">
      <c r="A248" s="93" t="s">
        <v>1545</v>
      </c>
      <c r="B248" s="52">
        <v>200</v>
      </c>
      <c r="C248" s="52" t="s">
        <v>836</v>
      </c>
      <c r="D248" s="86" t="str">
        <f t="shared" si="3"/>
        <v>000 0300 0000000 000 222</v>
      </c>
      <c r="E248" s="89">
        <v>46015503.06</v>
      </c>
      <c r="F248" s="90">
        <v>46015503.06</v>
      </c>
      <c r="G248" s="90">
        <v>45159416.6</v>
      </c>
      <c r="H248" s="90">
        <v>856086.46</v>
      </c>
      <c r="I248" s="90"/>
      <c r="J248" s="90"/>
      <c r="K248" s="90"/>
      <c r="L248" s="90">
        <v>45893110.46</v>
      </c>
      <c r="M248" s="90">
        <v>45893110.46</v>
      </c>
      <c r="N248" s="91">
        <v>45067814.75</v>
      </c>
      <c r="O248" s="91">
        <v>825295.71</v>
      </c>
      <c r="P248" s="91"/>
      <c r="Q248" s="91"/>
      <c r="R248" s="91"/>
    </row>
    <row r="249" spans="1:18" s="27" customFormat="1" ht="12.75">
      <c r="A249" s="93" t="s">
        <v>1547</v>
      </c>
      <c r="B249" s="52">
        <v>200</v>
      </c>
      <c r="C249" s="52" t="s">
        <v>837</v>
      </c>
      <c r="D249" s="86" t="str">
        <f t="shared" si="3"/>
        <v>000 0300 0000000 000 223</v>
      </c>
      <c r="E249" s="89">
        <v>95091079.7</v>
      </c>
      <c r="F249" s="90">
        <v>95091079.7</v>
      </c>
      <c r="G249" s="90">
        <v>87305152</v>
      </c>
      <c r="H249" s="90">
        <v>7429634.03</v>
      </c>
      <c r="I249" s="90">
        <v>30000</v>
      </c>
      <c r="J249" s="90">
        <v>326293.67</v>
      </c>
      <c r="K249" s="90"/>
      <c r="L249" s="90">
        <v>91203358.52</v>
      </c>
      <c r="M249" s="90">
        <v>91203358.52</v>
      </c>
      <c r="N249" s="91">
        <v>85696436.95</v>
      </c>
      <c r="O249" s="91">
        <v>5150627.9</v>
      </c>
      <c r="P249" s="91">
        <v>30000</v>
      </c>
      <c r="Q249" s="91">
        <v>326293.67</v>
      </c>
      <c r="R249" s="91"/>
    </row>
    <row r="250" spans="1:18" s="27" customFormat="1" ht="22.5">
      <c r="A250" s="93" t="s">
        <v>1549</v>
      </c>
      <c r="B250" s="52">
        <v>200</v>
      </c>
      <c r="C250" s="52" t="s">
        <v>838</v>
      </c>
      <c r="D250" s="86" t="str">
        <f t="shared" si="3"/>
        <v>000 0300 0000000 000 224</v>
      </c>
      <c r="E250" s="89">
        <v>16730349.36</v>
      </c>
      <c r="F250" s="90">
        <v>16730349.36</v>
      </c>
      <c r="G250" s="90">
        <v>16436969</v>
      </c>
      <c r="H250" s="90">
        <v>100953</v>
      </c>
      <c r="I250" s="90"/>
      <c r="J250" s="90">
        <v>192427.36</v>
      </c>
      <c r="K250" s="90"/>
      <c r="L250" s="90">
        <v>12632220.84</v>
      </c>
      <c r="M250" s="90">
        <v>12632220.84</v>
      </c>
      <c r="N250" s="91">
        <v>12370840.48</v>
      </c>
      <c r="O250" s="91">
        <v>100953</v>
      </c>
      <c r="P250" s="91"/>
      <c r="Q250" s="91">
        <v>160427.36</v>
      </c>
      <c r="R250" s="91"/>
    </row>
    <row r="251" spans="1:18" s="27" customFormat="1" ht="22.5">
      <c r="A251" s="93" t="s">
        <v>1551</v>
      </c>
      <c r="B251" s="52">
        <v>200</v>
      </c>
      <c r="C251" s="52" t="s">
        <v>839</v>
      </c>
      <c r="D251" s="86" t="str">
        <f t="shared" si="3"/>
        <v>000 0300 0000000 000 225</v>
      </c>
      <c r="E251" s="89">
        <v>176189601.11</v>
      </c>
      <c r="F251" s="90">
        <v>176189601.11</v>
      </c>
      <c r="G251" s="90">
        <v>101688745</v>
      </c>
      <c r="H251" s="90">
        <v>57922745.95</v>
      </c>
      <c r="I251" s="90">
        <v>15249354.29</v>
      </c>
      <c r="J251" s="90">
        <v>1328755.87</v>
      </c>
      <c r="K251" s="90"/>
      <c r="L251" s="90">
        <v>173762162.24</v>
      </c>
      <c r="M251" s="90">
        <v>173762162.24</v>
      </c>
      <c r="N251" s="91">
        <v>101358201.2</v>
      </c>
      <c r="O251" s="91">
        <v>55919997.88</v>
      </c>
      <c r="P251" s="91">
        <v>15249274.29</v>
      </c>
      <c r="Q251" s="91">
        <v>1234688.87</v>
      </c>
      <c r="R251" s="91"/>
    </row>
    <row r="252" spans="1:18" s="27" customFormat="1" ht="12.75">
      <c r="A252" s="93" t="s">
        <v>1553</v>
      </c>
      <c r="B252" s="52">
        <v>200</v>
      </c>
      <c r="C252" s="52" t="s">
        <v>840</v>
      </c>
      <c r="D252" s="86" t="str">
        <f t="shared" si="3"/>
        <v>000 0300 0000000 000 226</v>
      </c>
      <c r="E252" s="89">
        <v>406069920.67</v>
      </c>
      <c r="F252" s="90">
        <v>406069920.67</v>
      </c>
      <c r="G252" s="90">
        <v>300997184.4</v>
      </c>
      <c r="H252" s="90">
        <v>85041782.69</v>
      </c>
      <c r="I252" s="90">
        <v>15587696.12</v>
      </c>
      <c r="J252" s="90">
        <v>4443257.46</v>
      </c>
      <c r="K252" s="90"/>
      <c r="L252" s="90">
        <v>396673257.88</v>
      </c>
      <c r="M252" s="90">
        <v>396673257.88</v>
      </c>
      <c r="N252" s="91">
        <v>297173824.91</v>
      </c>
      <c r="O252" s="91">
        <v>81761537.73</v>
      </c>
      <c r="P252" s="91">
        <v>13534495.97</v>
      </c>
      <c r="Q252" s="91">
        <v>4203399.27</v>
      </c>
      <c r="R252" s="91"/>
    </row>
    <row r="253" spans="1:18" s="27" customFormat="1" ht="22.5">
      <c r="A253" s="93" t="s">
        <v>1559</v>
      </c>
      <c r="B253" s="52">
        <v>200</v>
      </c>
      <c r="C253" s="52" t="s">
        <v>841</v>
      </c>
      <c r="D253" s="86" t="str">
        <f t="shared" si="3"/>
        <v>000 0300 0000000 000 240</v>
      </c>
      <c r="E253" s="89">
        <v>15393448.1</v>
      </c>
      <c r="F253" s="90">
        <v>15393448.1</v>
      </c>
      <c r="G253" s="90"/>
      <c r="H253" s="90">
        <v>15393448.1</v>
      </c>
      <c r="I253" s="90"/>
      <c r="J253" s="90"/>
      <c r="K253" s="90"/>
      <c r="L253" s="90">
        <v>15393448.1</v>
      </c>
      <c r="M253" s="90">
        <v>15393448.1</v>
      </c>
      <c r="N253" s="91"/>
      <c r="O253" s="91">
        <v>15393448.1</v>
      </c>
      <c r="P253" s="91"/>
      <c r="Q253" s="91"/>
      <c r="R253" s="91"/>
    </row>
    <row r="254" spans="1:18" s="27" customFormat="1" ht="45">
      <c r="A254" s="93" t="s">
        <v>1563</v>
      </c>
      <c r="B254" s="52">
        <v>200</v>
      </c>
      <c r="C254" s="52" t="s">
        <v>842</v>
      </c>
      <c r="D254" s="86" t="str">
        <f t="shared" si="3"/>
        <v>000 0300 0000000 000 242</v>
      </c>
      <c r="E254" s="89">
        <v>15393448.1</v>
      </c>
      <c r="F254" s="90">
        <v>15393448.1</v>
      </c>
      <c r="G254" s="90"/>
      <c r="H254" s="90">
        <v>15393448.1</v>
      </c>
      <c r="I254" s="90"/>
      <c r="J254" s="90"/>
      <c r="K254" s="90"/>
      <c r="L254" s="90">
        <v>15393448.1</v>
      </c>
      <c r="M254" s="90">
        <v>15393448.1</v>
      </c>
      <c r="N254" s="91"/>
      <c r="O254" s="91">
        <v>15393448.1</v>
      </c>
      <c r="P254" s="91"/>
      <c r="Q254" s="91"/>
      <c r="R254" s="91"/>
    </row>
    <row r="255" spans="1:18" s="27" customFormat="1" ht="12.75">
      <c r="A255" s="93" t="s">
        <v>1569</v>
      </c>
      <c r="B255" s="52">
        <v>200</v>
      </c>
      <c r="C255" s="52" t="s">
        <v>843</v>
      </c>
      <c r="D255" s="86" t="str">
        <f t="shared" si="3"/>
        <v>000 0300 0000000 000 260</v>
      </c>
      <c r="E255" s="89">
        <v>85540268.18</v>
      </c>
      <c r="F255" s="90">
        <v>85540268.18</v>
      </c>
      <c r="G255" s="90">
        <v>66539128.18</v>
      </c>
      <c r="H255" s="90"/>
      <c r="I255" s="90"/>
      <c r="J255" s="90">
        <v>19001140</v>
      </c>
      <c r="K255" s="90"/>
      <c r="L255" s="90">
        <v>85534376.99</v>
      </c>
      <c r="M255" s="90">
        <v>85534376.99</v>
      </c>
      <c r="N255" s="91">
        <v>66539126.99</v>
      </c>
      <c r="O255" s="91"/>
      <c r="P255" s="91"/>
      <c r="Q255" s="91">
        <v>18995250</v>
      </c>
      <c r="R255" s="91"/>
    </row>
    <row r="256" spans="1:18" s="27" customFormat="1" ht="22.5">
      <c r="A256" s="93" t="s">
        <v>1573</v>
      </c>
      <c r="B256" s="52">
        <v>200</v>
      </c>
      <c r="C256" s="52" t="s">
        <v>844</v>
      </c>
      <c r="D256" s="86" t="str">
        <f t="shared" si="3"/>
        <v>000 0300 0000000 000 262</v>
      </c>
      <c r="E256" s="89">
        <v>79068048.41</v>
      </c>
      <c r="F256" s="90">
        <v>79068048.41</v>
      </c>
      <c r="G256" s="90">
        <v>60066908.41</v>
      </c>
      <c r="H256" s="90"/>
      <c r="I256" s="90"/>
      <c r="J256" s="90">
        <v>19001140</v>
      </c>
      <c r="K256" s="90"/>
      <c r="L256" s="90">
        <v>79062158.41</v>
      </c>
      <c r="M256" s="90">
        <v>79062158.41</v>
      </c>
      <c r="N256" s="91">
        <v>60066908.41</v>
      </c>
      <c r="O256" s="91"/>
      <c r="P256" s="91"/>
      <c r="Q256" s="91">
        <v>18995250</v>
      </c>
      <c r="R256" s="91"/>
    </row>
    <row r="257" spans="1:18" s="27" customFormat="1" ht="33.75">
      <c r="A257" s="93" t="s">
        <v>845</v>
      </c>
      <c r="B257" s="52">
        <v>200</v>
      </c>
      <c r="C257" s="52" t="s">
        <v>846</v>
      </c>
      <c r="D257" s="86" t="str">
        <f t="shared" si="3"/>
        <v>000 0300 0000000 000 263</v>
      </c>
      <c r="E257" s="89">
        <v>6472219.77</v>
      </c>
      <c r="F257" s="90">
        <v>6472219.77</v>
      </c>
      <c r="G257" s="90">
        <v>6472219.77</v>
      </c>
      <c r="H257" s="90"/>
      <c r="I257" s="90"/>
      <c r="J257" s="90"/>
      <c r="K257" s="90"/>
      <c r="L257" s="90">
        <v>6472218.58</v>
      </c>
      <c r="M257" s="90">
        <v>6472218.58</v>
      </c>
      <c r="N257" s="91">
        <v>6472218.58</v>
      </c>
      <c r="O257" s="91"/>
      <c r="P257" s="91"/>
      <c r="Q257" s="91"/>
      <c r="R257" s="91"/>
    </row>
    <row r="258" spans="1:18" s="27" customFormat="1" ht="12.75">
      <c r="A258" s="93" t="s">
        <v>1575</v>
      </c>
      <c r="B258" s="52">
        <v>200</v>
      </c>
      <c r="C258" s="52" t="s">
        <v>847</v>
      </c>
      <c r="D258" s="86" t="str">
        <f t="shared" si="3"/>
        <v>000 0300 0000000 000 290</v>
      </c>
      <c r="E258" s="89">
        <v>125625962.93</v>
      </c>
      <c r="F258" s="90">
        <v>125625962.93</v>
      </c>
      <c r="G258" s="90">
        <v>120743953</v>
      </c>
      <c r="H258" s="90">
        <v>1434997.02</v>
      </c>
      <c r="I258" s="90">
        <v>1201136</v>
      </c>
      <c r="J258" s="90">
        <v>2245876.91</v>
      </c>
      <c r="K258" s="90"/>
      <c r="L258" s="90">
        <v>119954790.33</v>
      </c>
      <c r="M258" s="90">
        <v>119954790.33</v>
      </c>
      <c r="N258" s="91">
        <v>117813943.94</v>
      </c>
      <c r="O258" s="91">
        <v>1082490.24</v>
      </c>
      <c r="P258" s="91">
        <v>921479.24</v>
      </c>
      <c r="Q258" s="91">
        <v>136876.91</v>
      </c>
      <c r="R258" s="91"/>
    </row>
    <row r="259" spans="1:18" s="27" customFormat="1" ht="12.75">
      <c r="A259" s="93" t="s">
        <v>1577</v>
      </c>
      <c r="B259" s="52">
        <v>200</v>
      </c>
      <c r="C259" s="52" t="s">
        <v>848</v>
      </c>
      <c r="D259" s="86" t="str">
        <f t="shared" si="3"/>
        <v>000 0300 0000000 000 300</v>
      </c>
      <c r="E259" s="89">
        <v>920019671.29</v>
      </c>
      <c r="F259" s="90">
        <v>920019671.29</v>
      </c>
      <c r="G259" s="90">
        <v>843464599.3</v>
      </c>
      <c r="H259" s="90">
        <v>53878814.11</v>
      </c>
      <c r="I259" s="90">
        <v>19875587.46</v>
      </c>
      <c r="J259" s="90">
        <v>2800670.42</v>
      </c>
      <c r="K259" s="90"/>
      <c r="L259" s="90">
        <v>886420182.56</v>
      </c>
      <c r="M259" s="90">
        <v>886420182.56</v>
      </c>
      <c r="N259" s="91">
        <v>821146171.18</v>
      </c>
      <c r="O259" s="91">
        <v>43655139.46</v>
      </c>
      <c r="P259" s="91">
        <v>19084712.58</v>
      </c>
      <c r="Q259" s="91">
        <v>2534159.34</v>
      </c>
      <c r="R259" s="91"/>
    </row>
    <row r="260" spans="1:18" s="27" customFormat="1" ht="22.5">
      <c r="A260" s="93" t="s">
        <v>1579</v>
      </c>
      <c r="B260" s="52">
        <v>200</v>
      </c>
      <c r="C260" s="52" t="s">
        <v>849</v>
      </c>
      <c r="D260" s="86" t="str">
        <f t="shared" si="3"/>
        <v>000 0300 0000000 000 310</v>
      </c>
      <c r="E260" s="89">
        <v>661946769.48</v>
      </c>
      <c r="F260" s="90">
        <v>661946769.48</v>
      </c>
      <c r="G260" s="90">
        <v>611725398.3</v>
      </c>
      <c r="H260" s="90">
        <v>32831728.63</v>
      </c>
      <c r="I260" s="90">
        <v>15893044.35</v>
      </c>
      <c r="J260" s="90">
        <v>1496598.2</v>
      </c>
      <c r="K260" s="90"/>
      <c r="L260" s="90">
        <v>630359376.01</v>
      </c>
      <c r="M260" s="90">
        <v>630359376.01</v>
      </c>
      <c r="N260" s="91">
        <v>590352987.18</v>
      </c>
      <c r="O260" s="91">
        <v>23459847.74</v>
      </c>
      <c r="P260" s="91">
        <v>15311930.89</v>
      </c>
      <c r="Q260" s="91">
        <v>1234610.2</v>
      </c>
      <c r="R260" s="91"/>
    </row>
    <row r="261" spans="1:18" s="27" customFormat="1" ht="22.5">
      <c r="A261" s="93" t="s">
        <v>1585</v>
      </c>
      <c r="B261" s="52">
        <v>200</v>
      </c>
      <c r="C261" s="52" t="s">
        <v>850</v>
      </c>
      <c r="D261" s="86" t="str">
        <f t="shared" si="3"/>
        <v>000 0300 0000000 000 340</v>
      </c>
      <c r="E261" s="89">
        <v>258072901.81</v>
      </c>
      <c r="F261" s="90">
        <v>258072901.81</v>
      </c>
      <c r="G261" s="90">
        <v>231739201</v>
      </c>
      <c r="H261" s="90">
        <v>21047085.48</v>
      </c>
      <c r="I261" s="90">
        <v>3982543.11</v>
      </c>
      <c r="J261" s="90">
        <v>1304072.22</v>
      </c>
      <c r="K261" s="90"/>
      <c r="L261" s="90">
        <v>256060806.55</v>
      </c>
      <c r="M261" s="90">
        <v>256060806.55</v>
      </c>
      <c r="N261" s="91">
        <v>230793184</v>
      </c>
      <c r="O261" s="91">
        <v>20195291.72</v>
      </c>
      <c r="P261" s="91">
        <v>3772781.69</v>
      </c>
      <c r="Q261" s="91">
        <v>1299549.14</v>
      </c>
      <c r="R261" s="91"/>
    </row>
    <row r="262" spans="1:18" s="27" customFormat="1" ht="12.75">
      <c r="A262" s="93" t="s">
        <v>851</v>
      </c>
      <c r="B262" s="52">
        <v>200</v>
      </c>
      <c r="C262" s="52" t="s">
        <v>852</v>
      </c>
      <c r="D262" s="86" t="str">
        <f t="shared" si="3"/>
        <v>000 0302 0000000 000 000</v>
      </c>
      <c r="E262" s="89">
        <v>3508918478.89</v>
      </c>
      <c r="F262" s="90">
        <v>3508918478.89</v>
      </c>
      <c r="G262" s="90">
        <v>3415256503.13</v>
      </c>
      <c r="H262" s="90">
        <v>85424847.29</v>
      </c>
      <c r="I262" s="90">
        <v>8157128.47</v>
      </c>
      <c r="J262" s="90">
        <v>80000</v>
      </c>
      <c r="K262" s="90"/>
      <c r="L262" s="90">
        <v>3499989365.14</v>
      </c>
      <c r="M262" s="90">
        <v>3499989365.14</v>
      </c>
      <c r="N262" s="91">
        <v>3411334285.97</v>
      </c>
      <c r="O262" s="91">
        <v>82143981.49</v>
      </c>
      <c r="P262" s="91">
        <v>6437097.68</v>
      </c>
      <c r="Q262" s="91">
        <v>74000</v>
      </c>
      <c r="R262" s="91"/>
    </row>
    <row r="263" spans="1:18" s="27" customFormat="1" ht="12.75">
      <c r="A263" s="93" t="s">
        <v>1531</v>
      </c>
      <c r="B263" s="52">
        <v>200</v>
      </c>
      <c r="C263" s="52" t="s">
        <v>853</v>
      </c>
      <c r="D263" s="86" t="str">
        <f aca="true" t="shared" si="4" ref="D263:D326">IF(OR(LEFT(C263,5)="000 9",LEFT(C263,5)="000 7"),"X",C263)</f>
        <v>000 0302 0000000 000 200</v>
      </c>
      <c r="E263" s="89">
        <v>3247680190.99</v>
      </c>
      <c r="F263" s="90">
        <v>3247680190.99</v>
      </c>
      <c r="G263" s="90">
        <v>3175111064</v>
      </c>
      <c r="H263" s="90">
        <v>68791737.3</v>
      </c>
      <c r="I263" s="90">
        <v>3697389.69</v>
      </c>
      <c r="J263" s="90">
        <v>80000</v>
      </c>
      <c r="K263" s="90"/>
      <c r="L263" s="90">
        <v>3239648572.23</v>
      </c>
      <c r="M263" s="90">
        <v>3239648572.23</v>
      </c>
      <c r="N263" s="91">
        <v>3171202919.79</v>
      </c>
      <c r="O263" s="91">
        <v>65709673.54</v>
      </c>
      <c r="P263" s="91">
        <v>2661978.9</v>
      </c>
      <c r="Q263" s="91">
        <v>74000</v>
      </c>
      <c r="R263" s="91"/>
    </row>
    <row r="264" spans="1:18" s="27" customFormat="1" ht="22.5">
      <c r="A264" s="93" t="s">
        <v>1533</v>
      </c>
      <c r="B264" s="52">
        <v>200</v>
      </c>
      <c r="C264" s="52" t="s">
        <v>854</v>
      </c>
      <c r="D264" s="86" t="str">
        <f t="shared" si="4"/>
        <v>000 0302 0000000 000 210</v>
      </c>
      <c r="E264" s="89">
        <v>2529153472.82</v>
      </c>
      <c r="F264" s="90">
        <v>2529153472.82</v>
      </c>
      <c r="G264" s="90">
        <v>2502894272.82</v>
      </c>
      <c r="H264" s="90">
        <v>25854200</v>
      </c>
      <c r="I264" s="90">
        <v>405000</v>
      </c>
      <c r="J264" s="90"/>
      <c r="K264" s="90"/>
      <c r="L264" s="90">
        <v>2528949678.66</v>
      </c>
      <c r="M264" s="90">
        <v>2528949678.66</v>
      </c>
      <c r="N264" s="91">
        <v>2502695597.66</v>
      </c>
      <c r="O264" s="91">
        <v>25849081</v>
      </c>
      <c r="P264" s="91">
        <v>405000</v>
      </c>
      <c r="Q264" s="91"/>
      <c r="R264" s="91"/>
    </row>
    <row r="265" spans="1:18" s="27" customFormat="1" ht="12.75">
      <c r="A265" s="93" t="s">
        <v>1535</v>
      </c>
      <c r="B265" s="52">
        <v>200</v>
      </c>
      <c r="C265" s="52" t="s">
        <v>855</v>
      </c>
      <c r="D265" s="86" t="str">
        <f t="shared" si="4"/>
        <v>000 0302 0000000 000 211</v>
      </c>
      <c r="E265" s="89">
        <v>2427673334.66</v>
      </c>
      <c r="F265" s="90">
        <v>2427673334.66</v>
      </c>
      <c r="G265" s="90">
        <v>2406737534.66</v>
      </c>
      <c r="H265" s="90">
        <v>20530800</v>
      </c>
      <c r="I265" s="90">
        <v>405000</v>
      </c>
      <c r="J265" s="90"/>
      <c r="K265" s="90"/>
      <c r="L265" s="90">
        <v>2427474843.43</v>
      </c>
      <c r="M265" s="90">
        <v>2427474843.43</v>
      </c>
      <c r="N265" s="91">
        <v>2406539043.43</v>
      </c>
      <c r="O265" s="91">
        <v>20530800</v>
      </c>
      <c r="P265" s="91">
        <v>405000</v>
      </c>
      <c r="Q265" s="91"/>
      <c r="R265" s="91"/>
    </row>
    <row r="266" spans="1:18" s="27" customFormat="1" ht="12.75">
      <c r="A266" s="93" t="s">
        <v>1537</v>
      </c>
      <c r="B266" s="52">
        <v>200</v>
      </c>
      <c r="C266" s="52" t="s">
        <v>856</v>
      </c>
      <c r="D266" s="86" t="str">
        <f t="shared" si="4"/>
        <v>000 0302 0000000 000 212</v>
      </c>
      <c r="E266" s="89">
        <v>78665646.89</v>
      </c>
      <c r="F266" s="90">
        <v>78665646.89</v>
      </c>
      <c r="G266" s="90">
        <v>78665646.89</v>
      </c>
      <c r="H266" s="90"/>
      <c r="I266" s="90"/>
      <c r="J266" s="90"/>
      <c r="K266" s="90"/>
      <c r="L266" s="90">
        <v>78665646.89</v>
      </c>
      <c r="M266" s="90">
        <v>78665646.89</v>
      </c>
      <c r="N266" s="91">
        <v>78665646.89</v>
      </c>
      <c r="O266" s="91"/>
      <c r="P266" s="91"/>
      <c r="Q266" s="91"/>
      <c r="R266" s="91"/>
    </row>
    <row r="267" spans="1:18" s="27" customFormat="1" ht="12.75">
      <c r="A267" s="93" t="s">
        <v>1539</v>
      </c>
      <c r="B267" s="52">
        <v>200</v>
      </c>
      <c r="C267" s="52" t="s">
        <v>857</v>
      </c>
      <c r="D267" s="86" t="str">
        <f t="shared" si="4"/>
        <v>000 0302 0000000 000 213</v>
      </c>
      <c r="E267" s="89">
        <v>22814491.27</v>
      </c>
      <c r="F267" s="90">
        <v>22814491.27</v>
      </c>
      <c r="G267" s="90">
        <v>17491091.27</v>
      </c>
      <c r="H267" s="90">
        <v>5323400</v>
      </c>
      <c r="I267" s="90"/>
      <c r="J267" s="90"/>
      <c r="K267" s="90"/>
      <c r="L267" s="90">
        <v>22809188.34</v>
      </c>
      <c r="M267" s="90">
        <v>22809188.34</v>
      </c>
      <c r="N267" s="91">
        <v>17490907.34</v>
      </c>
      <c r="O267" s="91">
        <v>5318281</v>
      </c>
      <c r="P267" s="91"/>
      <c r="Q267" s="91"/>
      <c r="R267" s="91"/>
    </row>
    <row r="268" spans="1:18" s="27" customFormat="1" ht="12.75">
      <c r="A268" s="93" t="s">
        <v>1541</v>
      </c>
      <c r="B268" s="52">
        <v>200</v>
      </c>
      <c r="C268" s="52" t="s">
        <v>858</v>
      </c>
      <c r="D268" s="86" t="str">
        <f t="shared" si="4"/>
        <v>000 0302 0000000 000 220</v>
      </c>
      <c r="E268" s="89">
        <v>540428386.99</v>
      </c>
      <c r="F268" s="90">
        <v>540428386.99</v>
      </c>
      <c r="G268" s="90">
        <v>494354180</v>
      </c>
      <c r="H268" s="90">
        <v>42784757.3</v>
      </c>
      <c r="I268" s="90">
        <v>3289449.69</v>
      </c>
      <c r="J268" s="90"/>
      <c r="K268" s="90"/>
      <c r="L268" s="90">
        <v>535011486.76</v>
      </c>
      <c r="M268" s="90">
        <v>535011486.76</v>
      </c>
      <c r="N268" s="91">
        <v>493049512.14</v>
      </c>
      <c r="O268" s="91">
        <v>39707935.72</v>
      </c>
      <c r="P268" s="91">
        <v>2254038.9</v>
      </c>
      <c r="Q268" s="91"/>
      <c r="R268" s="91"/>
    </row>
    <row r="269" spans="1:18" s="27" customFormat="1" ht="12.75">
      <c r="A269" s="93" t="s">
        <v>1543</v>
      </c>
      <c r="B269" s="52">
        <v>200</v>
      </c>
      <c r="C269" s="52" t="s">
        <v>859</v>
      </c>
      <c r="D269" s="86" t="str">
        <f t="shared" si="4"/>
        <v>000 0302 0000000 000 221</v>
      </c>
      <c r="E269" s="89">
        <v>42527158</v>
      </c>
      <c r="F269" s="90">
        <v>42527158</v>
      </c>
      <c r="G269" s="90">
        <v>41296110</v>
      </c>
      <c r="H269" s="90">
        <v>995048</v>
      </c>
      <c r="I269" s="90">
        <v>236000</v>
      </c>
      <c r="J269" s="90"/>
      <c r="K269" s="90"/>
      <c r="L269" s="90">
        <v>42162612.11</v>
      </c>
      <c r="M269" s="90">
        <v>42162612.11</v>
      </c>
      <c r="N269" s="91">
        <v>41104200.81</v>
      </c>
      <c r="O269" s="91">
        <v>832411.3</v>
      </c>
      <c r="P269" s="91">
        <v>226000</v>
      </c>
      <c r="Q269" s="91"/>
      <c r="R269" s="91"/>
    </row>
    <row r="270" spans="1:18" s="27" customFormat="1" ht="12.75">
      <c r="A270" s="93" t="s">
        <v>1545</v>
      </c>
      <c r="B270" s="52">
        <v>200</v>
      </c>
      <c r="C270" s="52" t="s">
        <v>860</v>
      </c>
      <c r="D270" s="86" t="str">
        <f t="shared" si="4"/>
        <v>000 0302 0000000 000 222</v>
      </c>
      <c r="E270" s="89">
        <v>45475027.6</v>
      </c>
      <c r="F270" s="90">
        <v>45475027.6</v>
      </c>
      <c r="G270" s="90">
        <v>44741277.6</v>
      </c>
      <c r="H270" s="90">
        <v>733750</v>
      </c>
      <c r="I270" s="90"/>
      <c r="J270" s="90"/>
      <c r="K270" s="90"/>
      <c r="L270" s="90">
        <v>45468546.05</v>
      </c>
      <c r="M270" s="90">
        <v>45468546.05</v>
      </c>
      <c r="N270" s="91">
        <v>44734796.6</v>
      </c>
      <c r="O270" s="91">
        <v>733749.45</v>
      </c>
      <c r="P270" s="91"/>
      <c r="Q270" s="91"/>
      <c r="R270" s="91"/>
    </row>
    <row r="271" spans="1:18" s="27" customFormat="1" ht="12.75">
      <c r="A271" s="93" t="s">
        <v>1547</v>
      </c>
      <c r="B271" s="52">
        <v>200</v>
      </c>
      <c r="C271" s="52" t="s">
        <v>861</v>
      </c>
      <c r="D271" s="86" t="str">
        <f t="shared" si="4"/>
        <v>000 0302 0000000 000 223</v>
      </c>
      <c r="E271" s="89">
        <v>74269293</v>
      </c>
      <c r="F271" s="90">
        <v>74269293</v>
      </c>
      <c r="G271" s="90">
        <v>70968576</v>
      </c>
      <c r="H271" s="90">
        <v>3270717</v>
      </c>
      <c r="I271" s="90">
        <v>30000</v>
      </c>
      <c r="J271" s="90"/>
      <c r="K271" s="90"/>
      <c r="L271" s="90">
        <v>71727942.36</v>
      </c>
      <c r="M271" s="90">
        <v>71727942.36</v>
      </c>
      <c r="N271" s="91">
        <v>69868633.4</v>
      </c>
      <c r="O271" s="91">
        <v>1829308.96</v>
      </c>
      <c r="P271" s="91">
        <v>30000</v>
      </c>
      <c r="Q271" s="91"/>
      <c r="R271" s="91"/>
    </row>
    <row r="272" spans="1:18" s="27" customFormat="1" ht="22.5">
      <c r="A272" s="93" t="s">
        <v>1549</v>
      </c>
      <c r="B272" s="52">
        <v>200</v>
      </c>
      <c r="C272" s="52" t="s">
        <v>862</v>
      </c>
      <c r="D272" s="86" t="str">
        <f t="shared" si="4"/>
        <v>000 0302 0000000 000 224</v>
      </c>
      <c r="E272" s="89">
        <v>4038320</v>
      </c>
      <c r="F272" s="90">
        <v>4038320</v>
      </c>
      <c r="G272" s="90">
        <v>3938000</v>
      </c>
      <c r="H272" s="90">
        <v>100320</v>
      </c>
      <c r="I272" s="90"/>
      <c r="J272" s="90"/>
      <c r="K272" s="90"/>
      <c r="L272" s="90">
        <v>4038320</v>
      </c>
      <c r="M272" s="90">
        <v>4038320</v>
      </c>
      <c r="N272" s="91">
        <v>3938000</v>
      </c>
      <c r="O272" s="91">
        <v>100320</v>
      </c>
      <c r="P272" s="91"/>
      <c r="Q272" s="91"/>
      <c r="R272" s="91"/>
    </row>
    <row r="273" spans="1:18" s="27" customFormat="1" ht="22.5">
      <c r="A273" s="93" t="s">
        <v>1551</v>
      </c>
      <c r="B273" s="52">
        <v>200</v>
      </c>
      <c r="C273" s="52" t="s">
        <v>863</v>
      </c>
      <c r="D273" s="86" t="str">
        <f t="shared" si="4"/>
        <v>000 0302 0000000 000 225</v>
      </c>
      <c r="E273" s="89">
        <v>100058506.75</v>
      </c>
      <c r="F273" s="90">
        <v>100058506.75</v>
      </c>
      <c r="G273" s="90">
        <v>70619110</v>
      </c>
      <c r="H273" s="90">
        <v>28475441.9</v>
      </c>
      <c r="I273" s="90">
        <v>963954.85</v>
      </c>
      <c r="J273" s="90"/>
      <c r="K273" s="90"/>
      <c r="L273" s="90">
        <v>98791517.84</v>
      </c>
      <c r="M273" s="90">
        <v>98791517.84</v>
      </c>
      <c r="N273" s="91">
        <v>70617645.06</v>
      </c>
      <c r="O273" s="91">
        <v>27209917.93</v>
      </c>
      <c r="P273" s="91">
        <v>963954.85</v>
      </c>
      <c r="Q273" s="91"/>
      <c r="R273" s="91"/>
    </row>
    <row r="274" spans="1:18" s="27" customFormat="1" ht="12.75">
      <c r="A274" s="93" t="s">
        <v>1553</v>
      </c>
      <c r="B274" s="52">
        <v>200</v>
      </c>
      <c r="C274" s="52" t="s">
        <v>864</v>
      </c>
      <c r="D274" s="86" t="str">
        <f t="shared" si="4"/>
        <v>000 0302 0000000 000 226</v>
      </c>
      <c r="E274" s="89">
        <v>274060081.64</v>
      </c>
      <c r="F274" s="90">
        <v>274060081.64</v>
      </c>
      <c r="G274" s="90">
        <v>262791106.4</v>
      </c>
      <c r="H274" s="90">
        <v>9209480.4</v>
      </c>
      <c r="I274" s="90">
        <v>2059494.84</v>
      </c>
      <c r="J274" s="90"/>
      <c r="K274" s="90"/>
      <c r="L274" s="90">
        <v>272822548.4</v>
      </c>
      <c r="M274" s="90">
        <v>272822548.4</v>
      </c>
      <c r="N274" s="91">
        <v>262786236.27</v>
      </c>
      <c r="O274" s="91">
        <v>9002228.08</v>
      </c>
      <c r="P274" s="91">
        <v>1034084.05</v>
      </c>
      <c r="Q274" s="91"/>
      <c r="R274" s="91"/>
    </row>
    <row r="275" spans="1:18" s="27" customFormat="1" ht="12.75">
      <c r="A275" s="93" t="s">
        <v>1569</v>
      </c>
      <c r="B275" s="52">
        <v>200</v>
      </c>
      <c r="C275" s="52" t="s">
        <v>865</v>
      </c>
      <c r="D275" s="86" t="str">
        <f t="shared" si="4"/>
        <v>000 0302 0000000 000 260</v>
      </c>
      <c r="E275" s="89">
        <v>66539128.18</v>
      </c>
      <c r="F275" s="90">
        <v>66539128.18</v>
      </c>
      <c r="G275" s="90">
        <v>66539128.18</v>
      </c>
      <c r="H275" s="90"/>
      <c r="I275" s="90"/>
      <c r="J275" s="90"/>
      <c r="K275" s="90"/>
      <c r="L275" s="90">
        <v>66539126.99</v>
      </c>
      <c r="M275" s="90">
        <v>66539126.99</v>
      </c>
      <c r="N275" s="91">
        <v>66539126.99</v>
      </c>
      <c r="O275" s="91"/>
      <c r="P275" s="91"/>
      <c r="Q275" s="91"/>
      <c r="R275" s="91"/>
    </row>
    <row r="276" spans="1:18" s="27" customFormat="1" ht="22.5">
      <c r="A276" s="93" t="s">
        <v>1573</v>
      </c>
      <c r="B276" s="52">
        <v>200</v>
      </c>
      <c r="C276" s="52" t="s">
        <v>866</v>
      </c>
      <c r="D276" s="86" t="str">
        <f t="shared" si="4"/>
        <v>000 0302 0000000 000 262</v>
      </c>
      <c r="E276" s="89">
        <v>60066908.41</v>
      </c>
      <c r="F276" s="90">
        <v>60066908.41</v>
      </c>
      <c r="G276" s="90">
        <v>60066908.41</v>
      </c>
      <c r="H276" s="90"/>
      <c r="I276" s="90"/>
      <c r="J276" s="90"/>
      <c r="K276" s="90"/>
      <c r="L276" s="90">
        <v>60066908.41</v>
      </c>
      <c r="M276" s="90">
        <v>60066908.41</v>
      </c>
      <c r="N276" s="91">
        <v>60066908.41</v>
      </c>
      <c r="O276" s="91"/>
      <c r="P276" s="91"/>
      <c r="Q276" s="91"/>
      <c r="R276" s="91"/>
    </row>
    <row r="277" spans="1:18" s="27" customFormat="1" ht="33.75">
      <c r="A277" s="93" t="s">
        <v>845</v>
      </c>
      <c r="B277" s="52">
        <v>200</v>
      </c>
      <c r="C277" s="52" t="s">
        <v>867</v>
      </c>
      <c r="D277" s="86" t="str">
        <f t="shared" si="4"/>
        <v>000 0302 0000000 000 263</v>
      </c>
      <c r="E277" s="89">
        <v>6472219.77</v>
      </c>
      <c r="F277" s="90">
        <v>6472219.77</v>
      </c>
      <c r="G277" s="90">
        <v>6472219.77</v>
      </c>
      <c r="H277" s="90"/>
      <c r="I277" s="90"/>
      <c r="J277" s="90"/>
      <c r="K277" s="90"/>
      <c r="L277" s="90">
        <v>6472218.58</v>
      </c>
      <c r="M277" s="90">
        <v>6472218.58</v>
      </c>
      <c r="N277" s="91">
        <v>6472218.58</v>
      </c>
      <c r="O277" s="91"/>
      <c r="P277" s="91"/>
      <c r="Q277" s="91"/>
      <c r="R277" s="91"/>
    </row>
    <row r="278" spans="1:18" s="27" customFormat="1" ht="12.75">
      <c r="A278" s="93" t="s">
        <v>1575</v>
      </c>
      <c r="B278" s="52">
        <v>200</v>
      </c>
      <c r="C278" s="52" t="s">
        <v>868</v>
      </c>
      <c r="D278" s="86" t="str">
        <f t="shared" si="4"/>
        <v>000 0302 0000000 000 290</v>
      </c>
      <c r="E278" s="89">
        <v>111559203</v>
      </c>
      <c r="F278" s="90">
        <v>111559203</v>
      </c>
      <c r="G278" s="90">
        <v>111323483</v>
      </c>
      <c r="H278" s="90">
        <v>152780</v>
      </c>
      <c r="I278" s="90">
        <v>2940</v>
      </c>
      <c r="J278" s="90">
        <v>80000</v>
      </c>
      <c r="K278" s="90"/>
      <c r="L278" s="90">
        <v>109148279.82</v>
      </c>
      <c r="M278" s="90">
        <v>109148279.82</v>
      </c>
      <c r="N278" s="91">
        <v>108918683</v>
      </c>
      <c r="O278" s="91">
        <v>152656.82</v>
      </c>
      <c r="P278" s="91">
        <v>2940</v>
      </c>
      <c r="Q278" s="91">
        <v>74000</v>
      </c>
      <c r="R278" s="91"/>
    </row>
    <row r="279" spans="1:18" s="27" customFormat="1" ht="12.75">
      <c r="A279" s="93" t="s">
        <v>1577</v>
      </c>
      <c r="B279" s="52">
        <v>200</v>
      </c>
      <c r="C279" s="52" t="s">
        <v>869</v>
      </c>
      <c r="D279" s="86" t="str">
        <f t="shared" si="4"/>
        <v>000 0302 0000000 000 300</v>
      </c>
      <c r="E279" s="89">
        <v>261238287.9</v>
      </c>
      <c r="F279" s="90">
        <v>261238287.9</v>
      </c>
      <c r="G279" s="90">
        <v>240145439.13</v>
      </c>
      <c r="H279" s="90">
        <v>16633109.99</v>
      </c>
      <c r="I279" s="90">
        <v>4459738.78</v>
      </c>
      <c r="J279" s="90"/>
      <c r="K279" s="90"/>
      <c r="L279" s="90">
        <v>260340792.91</v>
      </c>
      <c r="M279" s="90">
        <v>260340792.91</v>
      </c>
      <c r="N279" s="91">
        <v>240131366.18</v>
      </c>
      <c r="O279" s="91">
        <v>16434307.95</v>
      </c>
      <c r="P279" s="91">
        <v>3775118.78</v>
      </c>
      <c r="Q279" s="91"/>
      <c r="R279" s="91"/>
    </row>
    <row r="280" spans="1:18" s="27" customFormat="1" ht="22.5">
      <c r="A280" s="93" t="s">
        <v>1579</v>
      </c>
      <c r="B280" s="52">
        <v>200</v>
      </c>
      <c r="C280" s="52" t="s">
        <v>870</v>
      </c>
      <c r="D280" s="86" t="str">
        <f t="shared" si="4"/>
        <v>000 0302 0000000 000 310</v>
      </c>
      <c r="E280" s="89">
        <v>80838354.24</v>
      </c>
      <c r="F280" s="90">
        <v>80838354.24</v>
      </c>
      <c r="G280" s="90">
        <v>74803230.13</v>
      </c>
      <c r="H280" s="90">
        <v>4605766.99</v>
      </c>
      <c r="I280" s="90">
        <v>1429357.12</v>
      </c>
      <c r="J280" s="90"/>
      <c r="K280" s="90"/>
      <c r="L280" s="90">
        <v>80238908.8</v>
      </c>
      <c r="M280" s="90">
        <v>80238908.8</v>
      </c>
      <c r="N280" s="91">
        <v>74789157.18</v>
      </c>
      <c r="O280" s="91">
        <v>4520394.5</v>
      </c>
      <c r="P280" s="91">
        <v>929357.12</v>
      </c>
      <c r="Q280" s="91"/>
      <c r="R280" s="91"/>
    </row>
    <row r="281" spans="1:18" s="27" customFormat="1" ht="22.5">
      <c r="A281" s="93" t="s">
        <v>1585</v>
      </c>
      <c r="B281" s="52">
        <v>200</v>
      </c>
      <c r="C281" s="52" t="s">
        <v>871</v>
      </c>
      <c r="D281" s="86" t="str">
        <f t="shared" si="4"/>
        <v>000 0302 0000000 000 340</v>
      </c>
      <c r="E281" s="89">
        <v>180399933.66</v>
      </c>
      <c r="F281" s="90">
        <v>180399933.66</v>
      </c>
      <c r="G281" s="90">
        <v>165342209</v>
      </c>
      <c r="H281" s="90">
        <v>12027343</v>
      </c>
      <c r="I281" s="90">
        <v>3030381.66</v>
      </c>
      <c r="J281" s="90"/>
      <c r="K281" s="90"/>
      <c r="L281" s="90">
        <v>180101884.11</v>
      </c>
      <c r="M281" s="90">
        <v>180101884.11</v>
      </c>
      <c r="N281" s="91">
        <v>165342209</v>
      </c>
      <c r="O281" s="91">
        <v>11913913.45</v>
      </c>
      <c r="P281" s="91">
        <v>2845761.66</v>
      </c>
      <c r="Q281" s="91"/>
      <c r="R281" s="91"/>
    </row>
    <row r="282" spans="1:18" s="27" customFormat="1" ht="45">
      <c r="A282" s="93" t="s">
        <v>872</v>
      </c>
      <c r="B282" s="52">
        <v>200</v>
      </c>
      <c r="C282" s="52" t="s">
        <v>873</v>
      </c>
      <c r="D282" s="86" t="str">
        <f t="shared" si="4"/>
        <v>000 0309 0000000 000 000</v>
      </c>
      <c r="E282" s="89">
        <v>477790486.02</v>
      </c>
      <c r="F282" s="90">
        <v>477790486.02</v>
      </c>
      <c r="G282" s="90">
        <v>149804331</v>
      </c>
      <c r="H282" s="90">
        <v>260878924.58</v>
      </c>
      <c r="I282" s="90">
        <v>42022575.39</v>
      </c>
      <c r="J282" s="90">
        <v>25084655.05</v>
      </c>
      <c r="K282" s="90"/>
      <c r="L282" s="90">
        <v>457818825.08</v>
      </c>
      <c r="M282" s="90">
        <v>457818825.08</v>
      </c>
      <c r="N282" s="91">
        <v>146478274.01</v>
      </c>
      <c r="O282" s="91">
        <v>245631472.11</v>
      </c>
      <c r="P282" s="91">
        <v>40949825.15</v>
      </c>
      <c r="Q282" s="91">
        <v>24759253.81</v>
      </c>
      <c r="R282" s="91"/>
    </row>
    <row r="283" spans="1:18" s="27" customFormat="1" ht="12.75">
      <c r="A283" s="93" t="s">
        <v>1531</v>
      </c>
      <c r="B283" s="52">
        <v>200</v>
      </c>
      <c r="C283" s="52" t="s">
        <v>874</v>
      </c>
      <c r="D283" s="86" t="str">
        <f t="shared" si="4"/>
        <v>000 0309 0000000 000 200</v>
      </c>
      <c r="E283" s="89">
        <v>426842492.9</v>
      </c>
      <c r="F283" s="90">
        <v>426842492.9</v>
      </c>
      <c r="G283" s="90">
        <v>140196907</v>
      </c>
      <c r="H283" s="90">
        <v>233977974.46</v>
      </c>
      <c r="I283" s="90">
        <v>28573277.23</v>
      </c>
      <c r="J283" s="90">
        <v>24094334.21</v>
      </c>
      <c r="K283" s="90"/>
      <c r="L283" s="90">
        <v>417849521.28</v>
      </c>
      <c r="M283" s="90">
        <v>417849521.28</v>
      </c>
      <c r="N283" s="91">
        <v>137725255.58</v>
      </c>
      <c r="O283" s="91">
        <v>228749747.09</v>
      </c>
      <c r="P283" s="91">
        <v>27599855.5</v>
      </c>
      <c r="Q283" s="91">
        <v>23774663.11</v>
      </c>
      <c r="R283" s="91"/>
    </row>
    <row r="284" spans="1:18" s="27" customFormat="1" ht="22.5">
      <c r="A284" s="93" t="s">
        <v>1533</v>
      </c>
      <c r="B284" s="52">
        <v>200</v>
      </c>
      <c r="C284" s="52" t="s">
        <v>875</v>
      </c>
      <c r="D284" s="86" t="str">
        <f t="shared" si="4"/>
        <v>000 0309 0000000 000 210</v>
      </c>
      <c r="E284" s="89">
        <v>222210093.27</v>
      </c>
      <c r="F284" s="90">
        <v>222210093.27</v>
      </c>
      <c r="G284" s="90">
        <v>108892139</v>
      </c>
      <c r="H284" s="90">
        <v>112501231</v>
      </c>
      <c r="I284" s="90">
        <v>816723.27</v>
      </c>
      <c r="J284" s="90"/>
      <c r="K284" s="90"/>
      <c r="L284" s="90">
        <v>221486702.67</v>
      </c>
      <c r="M284" s="90">
        <v>221486702.67</v>
      </c>
      <c r="N284" s="91">
        <v>108437586.98</v>
      </c>
      <c r="O284" s="91">
        <v>112234035.42</v>
      </c>
      <c r="P284" s="91">
        <v>815080.27</v>
      </c>
      <c r="Q284" s="91"/>
      <c r="R284" s="91"/>
    </row>
    <row r="285" spans="1:18" s="27" customFormat="1" ht="12.75">
      <c r="A285" s="93" t="s">
        <v>1535</v>
      </c>
      <c r="B285" s="52">
        <v>200</v>
      </c>
      <c r="C285" s="52" t="s">
        <v>876</v>
      </c>
      <c r="D285" s="86" t="str">
        <f t="shared" si="4"/>
        <v>000 0309 0000000 000 211</v>
      </c>
      <c r="E285" s="89">
        <v>175632986.75</v>
      </c>
      <c r="F285" s="90">
        <v>175632986.75</v>
      </c>
      <c r="G285" s="90">
        <v>86183000</v>
      </c>
      <c r="H285" s="90">
        <v>88803325.75</v>
      </c>
      <c r="I285" s="90">
        <v>646661</v>
      </c>
      <c r="J285" s="90"/>
      <c r="K285" s="90"/>
      <c r="L285" s="90">
        <v>175539159.86</v>
      </c>
      <c r="M285" s="90">
        <v>175539159.86</v>
      </c>
      <c r="N285" s="91">
        <v>86182861.67</v>
      </c>
      <c r="O285" s="91">
        <v>88710566.19</v>
      </c>
      <c r="P285" s="91">
        <v>645732</v>
      </c>
      <c r="Q285" s="91"/>
      <c r="R285" s="91"/>
    </row>
    <row r="286" spans="1:18" s="27" customFormat="1" ht="12.75">
      <c r="A286" s="93" t="s">
        <v>1537</v>
      </c>
      <c r="B286" s="52">
        <v>200</v>
      </c>
      <c r="C286" s="52" t="s">
        <v>877</v>
      </c>
      <c r="D286" s="86" t="str">
        <f t="shared" si="4"/>
        <v>000 0309 0000000 000 212</v>
      </c>
      <c r="E286" s="89">
        <v>720428</v>
      </c>
      <c r="F286" s="90">
        <v>720428</v>
      </c>
      <c r="G286" s="90">
        <v>138678</v>
      </c>
      <c r="H286" s="90">
        <v>581750</v>
      </c>
      <c r="I286" s="90"/>
      <c r="J286" s="90"/>
      <c r="K286" s="90"/>
      <c r="L286" s="90">
        <v>657135.31</v>
      </c>
      <c r="M286" s="90">
        <v>657135.31</v>
      </c>
      <c r="N286" s="91">
        <v>96853.16</v>
      </c>
      <c r="O286" s="91">
        <v>560282.15</v>
      </c>
      <c r="P286" s="91"/>
      <c r="Q286" s="91"/>
      <c r="R286" s="91"/>
    </row>
    <row r="287" spans="1:18" s="27" customFormat="1" ht="12.75">
      <c r="A287" s="93" t="s">
        <v>1539</v>
      </c>
      <c r="B287" s="52">
        <v>200</v>
      </c>
      <c r="C287" s="52" t="s">
        <v>878</v>
      </c>
      <c r="D287" s="86" t="str">
        <f t="shared" si="4"/>
        <v>000 0309 0000000 000 213</v>
      </c>
      <c r="E287" s="89">
        <v>45856678.52</v>
      </c>
      <c r="F287" s="90">
        <v>45856678.52</v>
      </c>
      <c r="G287" s="90">
        <v>22570461</v>
      </c>
      <c r="H287" s="90">
        <v>23116155.25</v>
      </c>
      <c r="I287" s="90">
        <v>170062.27</v>
      </c>
      <c r="J287" s="90"/>
      <c r="K287" s="90"/>
      <c r="L287" s="90">
        <v>45290407.5</v>
      </c>
      <c r="M287" s="90">
        <v>45290407.5</v>
      </c>
      <c r="N287" s="91">
        <v>22157872.15</v>
      </c>
      <c r="O287" s="91">
        <v>22963187.08</v>
      </c>
      <c r="P287" s="91">
        <v>169348.27</v>
      </c>
      <c r="Q287" s="91"/>
      <c r="R287" s="91"/>
    </row>
    <row r="288" spans="1:18" s="27" customFormat="1" ht="12.75">
      <c r="A288" s="93" t="s">
        <v>1541</v>
      </c>
      <c r="B288" s="52">
        <v>200</v>
      </c>
      <c r="C288" s="52" t="s">
        <v>879</v>
      </c>
      <c r="D288" s="86" t="str">
        <f t="shared" si="4"/>
        <v>000 0309 0000000 000 220</v>
      </c>
      <c r="E288" s="89">
        <v>166480184.18</v>
      </c>
      <c r="F288" s="90">
        <v>166480184.18</v>
      </c>
      <c r="G288" s="90">
        <v>29590565</v>
      </c>
      <c r="H288" s="90">
        <v>104889078.34</v>
      </c>
      <c r="I288" s="90">
        <v>26976221.63</v>
      </c>
      <c r="J288" s="90">
        <v>5024319.21</v>
      </c>
      <c r="K288" s="90"/>
      <c r="L288" s="90">
        <v>158631617</v>
      </c>
      <c r="M288" s="90">
        <v>158631617</v>
      </c>
      <c r="N288" s="91">
        <v>27575965.76</v>
      </c>
      <c r="O288" s="91">
        <v>100273630.15</v>
      </c>
      <c r="P288" s="91">
        <v>26004482.98</v>
      </c>
      <c r="Q288" s="91">
        <v>4777538.11</v>
      </c>
      <c r="R288" s="91"/>
    </row>
    <row r="289" spans="1:18" s="27" customFormat="1" ht="12.75">
      <c r="A289" s="93" t="s">
        <v>1543</v>
      </c>
      <c r="B289" s="52">
        <v>200</v>
      </c>
      <c r="C289" s="52" t="s">
        <v>880</v>
      </c>
      <c r="D289" s="86" t="str">
        <f t="shared" si="4"/>
        <v>000 0309 0000000 000 221</v>
      </c>
      <c r="E289" s="89">
        <v>3215048.9</v>
      </c>
      <c r="F289" s="90">
        <v>3215048.9</v>
      </c>
      <c r="G289" s="90">
        <v>1159000</v>
      </c>
      <c r="H289" s="90">
        <v>2048059.51</v>
      </c>
      <c r="I289" s="90">
        <v>7989.39</v>
      </c>
      <c r="J289" s="90"/>
      <c r="K289" s="90"/>
      <c r="L289" s="90">
        <v>2754094.76</v>
      </c>
      <c r="M289" s="90">
        <v>2754094.76</v>
      </c>
      <c r="N289" s="91">
        <v>1049588.67</v>
      </c>
      <c r="O289" s="91">
        <v>1696566.7</v>
      </c>
      <c r="P289" s="91">
        <v>7939.39</v>
      </c>
      <c r="Q289" s="91"/>
      <c r="R289" s="91"/>
    </row>
    <row r="290" spans="1:18" s="27" customFormat="1" ht="12.75">
      <c r="A290" s="93" t="s">
        <v>1545</v>
      </c>
      <c r="B290" s="52">
        <v>200</v>
      </c>
      <c r="C290" s="52" t="s">
        <v>881</v>
      </c>
      <c r="D290" s="86" t="str">
        <f t="shared" si="4"/>
        <v>000 0309 0000000 000 222</v>
      </c>
      <c r="E290" s="89">
        <v>404839.46</v>
      </c>
      <c r="F290" s="90">
        <v>404839.46</v>
      </c>
      <c r="G290" s="90">
        <v>282503</v>
      </c>
      <c r="H290" s="90">
        <v>122336.46</v>
      </c>
      <c r="I290" s="90"/>
      <c r="J290" s="90"/>
      <c r="K290" s="90"/>
      <c r="L290" s="90">
        <v>351137.41</v>
      </c>
      <c r="M290" s="90">
        <v>351137.41</v>
      </c>
      <c r="N290" s="91">
        <v>259591.15</v>
      </c>
      <c r="O290" s="91">
        <v>91546.26</v>
      </c>
      <c r="P290" s="91"/>
      <c r="Q290" s="91"/>
      <c r="R290" s="91"/>
    </row>
    <row r="291" spans="1:18" s="27" customFormat="1" ht="12.75">
      <c r="A291" s="93" t="s">
        <v>1547</v>
      </c>
      <c r="B291" s="52">
        <v>200</v>
      </c>
      <c r="C291" s="52" t="s">
        <v>882</v>
      </c>
      <c r="D291" s="86" t="str">
        <f t="shared" si="4"/>
        <v>000 0309 0000000 000 223</v>
      </c>
      <c r="E291" s="89">
        <v>7190614.03</v>
      </c>
      <c r="F291" s="90">
        <v>7190614.03</v>
      </c>
      <c r="G291" s="90">
        <v>3293697</v>
      </c>
      <c r="H291" s="90">
        <v>3896917.03</v>
      </c>
      <c r="I291" s="90"/>
      <c r="J291" s="90"/>
      <c r="K291" s="90"/>
      <c r="L291" s="90">
        <v>6208104.86</v>
      </c>
      <c r="M291" s="90">
        <v>6208104.86</v>
      </c>
      <c r="N291" s="91">
        <v>3137881.17</v>
      </c>
      <c r="O291" s="91">
        <v>3070223.69</v>
      </c>
      <c r="P291" s="91"/>
      <c r="Q291" s="91"/>
      <c r="R291" s="91"/>
    </row>
    <row r="292" spans="1:18" s="27" customFormat="1" ht="22.5">
      <c r="A292" s="93" t="s">
        <v>1549</v>
      </c>
      <c r="B292" s="52">
        <v>200</v>
      </c>
      <c r="C292" s="52" t="s">
        <v>883</v>
      </c>
      <c r="D292" s="86" t="str">
        <f t="shared" si="4"/>
        <v>000 0309 0000000 000 224</v>
      </c>
      <c r="E292" s="89">
        <v>5134613</v>
      </c>
      <c r="F292" s="90">
        <v>5134613</v>
      </c>
      <c r="G292" s="90">
        <v>5133980</v>
      </c>
      <c r="H292" s="90">
        <v>633</v>
      </c>
      <c r="I292" s="90"/>
      <c r="J292" s="90"/>
      <c r="K292" s="90"/>
      <c r="L292" s="90">
        <v>5099693</v>
      </c>
      <c r="M292" s="90">
        <v>5099693</v>
      </c>
      <c r="N292" s="91">
        <v>5099060</v>
      </c>
      <c r="O292" s="91">
        <v>633</v>
      </c>
      <c r="P292" s="91"/>
      <c r="Q292" s="91"/>
      <c r="R292" s="91"/>
    </row>
    <row r="293" spans="1:18" s="27" customFormat="1" ht="22.5">
      <c r="A293" s="93" t="s">
        <v>1551</v>
      </c>
      <c r="B293" s="52">
        <v>200</v>
      </c>
      <c r="C293" s="52" t="s">
        <v>884</v>
      </c>
      <c r="D293" s="86" t="str">
        <f t="shared" si="4"/>
        <v>000 0309 0000000 000 225</v>
      </c>
      <c r="E293" s="89">
        <v>55435180.27</v>
      </c>
      <c r="F293" s="90">
        <v>55435180.27</v>
      </c>
      <c r="G293" s="90">
        <v>13726152</v>
      </c>
      <c r="H293" s="90">
        <v>26492648.83</v>
      </c>
      <c r="I293" s="90">
        <v>14285399.44</v>
      </c>
      <c r="J293" s="90">
        <v>930980</v>
      </c>
      <c r="K293" s="90"/>
      <c r="L293" s="90">
        <v>54769461.93</v>
      </c>
      <c r="M293" s="90">
        <v>54769461.93</v>
      </c>
      <c r="N293" s="91">
        <v>13713472.55</v>
      </c>
      <c r="O293" s="91">
        <v>25924690.1</v>
      </c>
      <c r="P293" s="91">
        <v>14285319.44</v>
      </c>
      <c r="Q293" s="91">
        <v>845979.84</v>
      </c>
      <c r="R293" s="91"/>
    </row>
    <row r="294" spans="1:18" s="27" customFormat="1" ht="12.75">
      <c r="A294" s="93" t="s">
        <v>1553</v>
      </c>
      <c r="B294" s="52">
        <v>200</v>
      </c>
      <c r="C294" s="52" t="s">
        <v>885</v>
      </c>
      <c r="D294" s="86" t="str">
        <f t="shared" si="4"/>
        <v>000 0309 0000000 000 226</v>
      </c>
      <c r="E294" s="89">
        <v>95099888.52</v>
      </c>
      <c r="F294" s="90">
        <v>95099888.52</v>
      </c>
      <c r="G294" s="90">
        <v>5995233</v>
      </c>
      <c r="H294" s="90">
        <v>72328483.51</v>
      </c>
      <c r="I294" s="90">
        <v>12682832.8</v>
      </c>
      <c r="J294" s="90">
        <v>4093339.21</v>
      </c>
      <c r="K294" s="90"/>
      <c r="L294" s="90">
        <v>89449125.04</v>
      </c>
      <c r="M294" s="90">
        <v>89449125.04</v>
      </c>
      <c r="N294" s="91">
        <v>4316372.22</v>
      </c>
      <c r="O294" s="91">
        <v>69489970.4</v>
      </c>
      <c r="P294" s="91">
        <v>11711224.15</v>
      </c>
      <c r="Q294" s="91">
        <v>3931558.27</v>
      </c>
      <c r="R294" s="91"/>
    </row>
    <row r="295" spans="1:18" s="27" customFormat="1" ht="22.5">
      <c r="A295" s="93" t="s">
        <v>1559</v>
      </c>
      <c r="B295" s="52">
        <v>200</v>
      </c>
      <c r="C295" s="52" t="s">
        <v>886</v>
      </c>
      <c r="D295" s="86" t="str">
        <f t="shared" si="4"/>
        <v>000 0309 0000000 000 240</v>
      </c>
      <c r="E295" s="89">
        <v>15393448.1</v>
      </c>
      <c r="F295" s="90">
        <v>15393448.1</v>
      </c>
      <c r="G295" s="90"/>
      <c r="H295" s="90">
        <v>15393448.1</v>
      </c>
      <c r="I295" s="90"/>
      <c r="J295" s="90"/>
      <c r="K295" s="90"/>
      <c r="L295" s="90">
        <v>15393448.1</v>
      </c>
      <c r="M295" s="90">
        <v>15393448.1</v>
      </c>
      <c r="N295" s="91"/>
      <c r="O295" s="91">
        <v>15393448.1</v>
      </c>
      <c r="P295" s="91"/>
      <c r="Q295" s="91"/>
      <c r="R295" s="91"/>
    </row>
    <row r="296" spans="1:18" s="27" customFormat="1" ht="45">
      <c r="A296" s="93" t="s">
        <v>1563</v>
      </c>
      <c r="B296" s="52">
        <v>200</v>
      </c>
      <c r="C296" s="52" t="s">
        <v>887</v>
      </c>
      <c r="D296" s="86" t="str">
        <f t="shared" si="4"/>
        <v>000 0309 0000000 000 242</v>
      </c>
      <c r="E296" s="89">
        <v>15393448.1</v>
      </c>
      <c r="F296" s="90">
        <v>15393448.1</v>
      </c>
      <c r="G296" s="90"/>
      <c r="H296" s="90">
        <v>15393448.1</v>
      </c>
      <c r="I296" s="90"/>
      <c r="J296" s="90"/>
      <c r="K296" s="90"/>
      <c r="L296" s="90">
        <v>15393448.1</v>
      </c>
      <c r="M296" s="90">
        <v>15393448.1</v>
      </c>
      <c r="N296" s="91"/>
      <c r="O296" s="91">
        <v>15393448.1</v>
      </c>
      <c r="P296" s="91"/>
      <c r="Q296" s="91"/>
      <c r="R296" s="91"/>
    </row>
    <row r="297" spans="1:18" s="27" customFormat="1" ht="12.75">
      <c r="A297" s="93" t="s">
        <v>1569</v>
      </c>
      <c r="B297" s="52">
        <v>200</v>
      </c>
      <c r="C297" s="52" t="s">
        <v>888</v>
      </c>
      <c r="D297" s="86" t="str">
        <f t="shared" si="4"/>
        <v>000 0309 0000000 000 260</v>
      </c>
      <c r="E297" s="89">
        <v>19001140</v>
      </c>
      <c r="F297" s="90">
        <v>19001140</v>
      </c>
      <c r="G297" s="90"/>
      <c r="H297" s="90"/>
      <c r="I297" s="90"/>
      <c r="J297" s="90">
        <v>19001140</v>
      </c>
      <c r="K297" s="90"/>
      <c r="L297" s="90">
        <v>18995250</v>
      </c>
      <c r="M297" s="90">
        <v>18995250</v>
      </c>
      <c r="N297" s="91"/>
      <c r="O297" s="91"/>
      <c r="P297" s="91"/>
      <c r="Q297" s="91">
        <v>18995250</v>
      </c>
      <c r="R297" s="91"/>
    </row>
    <row r="298" spans="1:18" s="27" customFormat="1" ht="22.5">
      <c r="A298" s="93" t="s">
        <v>1573</v>
      </c>
      <c r="B298" s="52">
        <v>200</v>
      </c>
      <c r="C298" s="52" t="s">
        <v>889</v>
      </c>
      <c r="D298" s="86" t="str">
        <f t="shared" si="4"/>
        <v>000 0309 0000000 000 262</v>
      </c>
      <c r="E298" s="89">
        <v>19001140</v>
      </c>
      <c r="F298" s="90">
        <v>19001140</v>
      </c>
      <c r="G298" s="90"/>
      <c r="H298" s="90"/>
      <c r="I298" s="90"/>
      <c r="J298" s="90">
        <v>19001140</v>
      </c>
      <c r="K298" s="90"/>
      <c r="L298" s="90">
        <v>18995250</v>
      </c>
      <c r="M298" s="90">
        <v>18995250</v>
      </c>
      <c r="N298" s="91"/>
      <c r="O298" s="91"/>
      <c r="P298" s="91"/>
      <c r="Q298" s="91">
        <v>18995250</v>
      </c>
      <c r="R298" s="91"/>
    </row>
    <row r="299" spans="1:18" s="27" customFormat="1" ht="12.75">
      <c r="A299" s="93" t="s">
        <v>1575</v>
      </c>
      <c r="B299" s="52">
        <v>200</v>
      </c>
      <c r="C299" s="52" t="s">
        <v>890</v>
      </c>
      <c r="D299" s="86" t="str">
        <f t="shared" si="4"/>
        <v>000 0309 0000000 000 290</v>
      </c>
      <c r="E299" s="89">
        <v>3757627.35</v>
      </c>
      <c r="F299" s="90">
        <v>3757627.35</v>
      </c>
      <c r="G299" s="90">
        <v>1714203</v>
      </c>
      <c r="H299" s="90">
        <v>1194217.02</v>
      </c>
      <c r="I299" s="90">
        <v>780332.33</v>
      </c>
      <c r="J299" s="90">
        <v>68875</v>
      </c>
      <c r="K299" s="90"/>
      <c r="L299" s="90">
        <v>3342503.51</v>
      </c>
      <c r="M299" s="90">
        <v>3342503.51</v>
      </c>
      <c r="N299" s="91">
        <v>1711702.84</v>
      </c>
      <c r="O299" s="91">
        <v>848633.42</v>
      </c>
      <c r="P299" s="91">
        <v>780292.25</v>
      </c>
      <c r="Q299" s="91">
        <v>1875</v>
      </c>
      <c r="R299" s="91"/>
    </row>
    <row r="300" spans="1:18" s="27" customFormat="1" ht="12.75">
      <c r="A300" s="93" t="s">
        <v>1577</v>
      </c>
      <c r="B300" s="52">
        <v>200</v>
      </c>
      <c r="C300" s="52" t="s">
        <v>891</v>
      </c>
      <c r="D300" s="86" t="str">
        <f t="shared" si="4"/>
        <v>000 0309 0000000 000 300</v>
      </c>
      <c r="E300" s="89">
        <v>50947993.12</v>
      </c>
      <c r="F300" s="90">
        <v>50947993.12</v>
      </c>
      <c r="G300" s="90">
        <v>9607424</v>
      </c>
      <c r="H300" s="90">
        <v>26900950.12</v>
      </c>
      <c r="I300" s="90">
        <v>13449298.16</v>
      </c>
      <c r="J300" s="90">
        <v>990320.84</v>
      </c>
      <c r="K300" s="90"/>
      <c r="L300" s="90">
        <v>39969303.8</v>
      </c>
      <c r="M300" s="90">
        <v>39969303.8</v>
      </c>
      <c r="N300" s="91">
        <v>8753018.43</v>
      </c>
      <c r="O300" s="91">
        <v>16881725.02</v>
      </c>
      <c r="P300" s="91">
        <v>13349969.65</v>
      </c>
      <c r="Q300" s="91">
        <v>984590.7</v>
      </c>
      <c r="R300" s="91"/>
    </row>
    <row r="301" spans="1:18" s="27" customFormat="1" ht="22.5">
      <c r="A301" s="93" t="s">
        <v>1579</v>
      </c>
      <c r="B301" s="52">
        <v>200</v>
      </c>
      <c r="C301" s="52" t="s">
        <v>892</v>
      </c>
      <c r="D301" s="86" t="str">
        <f t="shared" si="4"/>
        <v>000 0309 0000000 000 310</v>
      </c>
      <c r="E301" s="89">
        <v>32978629.75</v>
      </c>
      <c r="F301" s="90">
        <v>32978629.75</v>
      </c>
      <c r="G301" s="90">
        <v>564978</v>
      </c>
      <c r="H301" s="90">
        <v>18946760.66</v>
      </c>
      <c r="I301" s="90">
        <v>12739259.71</v>
      </c>
      <c r="J301" s="90">
        <v>727631.38</v>
      </c>
      <c r="K301" s="90"/>
      <c r="L301" s="90">
        <v>23620859.39</v>
      </c>
      <c r="M301" s="90">
        <v>23620859.39</v>
      </c>
      <c r="N301" s="91">
        <v>564978</v>
      </c>
      <c r="O301" s="91">
        <v>9665860.39</v>
      </c>
      <c r="P301" s="91">
        <v>12665072.62</v>
      </c>
      <c r="Q301" s="91">
        <v>724948.38</v>
      </c>
      <c r="R301" s="91"/>
    </row>
    <row r="302" spans="1:18" s="27" customFormat="1" ht="22.5">
      <c r="A302" s="93" t="s">
        <v>1585</v>
      </c>
      <c r="B302" s="52">
        <v>200</v>
      </c>
      <c r="C302" s="52" t="s">
        <v>893</v>
      </c>
      <c r="D302" s="86" t="str">
        <f t="shared" si="4"/>
        <v>000 0309 0000000 000 340</v>
      </c>
      <c r="E302" s="89">
        <v>17969363.37</v>
      </c>
      <c r="F302" s="90">
        <v>17969363.37</v>
      </c>
      <c r="G302" s="90">
        <v>9042446</v>
      </c>
      <c r="H302" s="90">
        <v>7954189.46</v>
      </c>
      <c r="I302" s="90">
        <v>710038.45</v>
      </c>
      <c r="J302" s="90">
        <v>262689.46</v>
      </c>
      <c r="K302" s="90"/>
      <c r="L302" s="90">
        <v>16348444.41</v>
      </c>
      <c r="M302" s="90">
        <v>16348444.41</v>
      </c>
      <c r="N302" s="91">
        <v>8188040.43</v>
      </c>
      <c r="O302" s="91">
        <v>7215864.63</v>
      </c>
      <c r="P302" s="91">
        <v>684897.03</v>
      </c>
      <c r="Q302" s="91">
        <v>259642.32</v>
      </c>
      <c r="R302" s="91"/>
    </row>
    <row r="303" spans="1:18" s="27" customFormat="1" ht="12.75">
      <c r="A303" s="93" t="s">
        <v>894</v>
      </c>
      <c r="B303" s="52">
        <v>200</v>
      </c>
      <c r="C303" s="52" t="s">
        <v>895</v>
      </c>
      <c r="D303" s="86" t="str">
        <f t="shared" si="4"/>
        <v>000 0310 0000000 000 000</v>
      </c>
      <c r="E303" s="89">
        <v>745202549.61</v>
      </c>
      <c r="F303" s="90">
        <v>745202549.61</v>
      </c>
      <c r="G303" s="90">
        <v>716889880.17</v>
      </c>
      <c r="H303" s="90">
        <v>19997760</v>
      </c>
      <c r="I303" s="90">
        <v>939782.67</v>
      </c>
      <c r="J303" s="90">
        <v>7375126.77</v>
      </c>
      <c r="K303" s="90"/>
      <c r="L303" s="90">
        <v>718281384.54</v>
      </c>
      <c r="M303" s="90">
        <v>718281384.54</v>
      </c>
      <c r="N303" s="91">
        <v>690954061.28</v>
      </c>
      <c r="O303" s="91">
        <v>19797235.62</v>
      </c>
      <c r="P303" s="91">
        <v>939782.67</v>
      </c>
      <c r="Q303" s="91">
        <v>6590304.97</v>
      </c>
      <c r="R303" s="91"/>
    </row>
    <row r="304" spans="1:18" s="27" customFormat="1" ht="12.75">
      <c r="A304" s="93" t="s">
        <v>1531</v>
      </c>
      <c r="B304" s="52">
        <v>200</v>
      </c>
      <c r="C304" s="52" t="s">
        <v>896</v>
      </c>
      <c r="D304" s="86" t="str">
        <f t="shared" si="4"/>
        <v>000 0310 0000000 000 200</v>
      </c>
      <c r="E304" s="89">
        <v>418988069.59</v>
      </c>
      <c r="F304" s="90">
        <v>418988069.59</v>
      </c>
      <c r="G304" s="90">
        <v>395603894</v>
      </c>
      <c r="H304" s="90">
        <v>17763600</v>
      </c>
      <c r="I304" s="90"/>
      <c r="J304" s="90">
        <v>5620575.59</v>
      </c>
      <c r="K304" s="90"/>
      <c r="L304" s="90">
        <v>412344707.33</v>
      </c>
      <c r="M304" s="90">
        <v>412344707.33</v>
      </c>
      <c r="N304" s="91">
        <v>389683519.71</v>
      </c>
      <c r="O304" s="91">
        <v>17568699.13</v>
      </c>
      <c r="P304" s="91"/>
      <c r="Q304" s="91">
        <v>5092488.49</v>
      </c>
      <c r="R304" s="91"/>
    </row>
    <row r="305" spans="1:18" s="27" customFormat="1" ht="22.5">
      <c r="A305" s="93" t="s">
        <v>1533</v>
      </c>
      <c r="B305" s="52">
        <v>200</v>
      </c>
      <c r="C305" s="52" t="s">
        <v>897</v>
      </c>
      <c r="D305" s="86" t="str">
        <f t="shared" si="4"/>
        <v>000 0310 0000000 000 210</v>
      </c>
      <c r="E305" s="89">
        <v>350681874.12</v>
      </c>
      <c r="F305" s="90">
        <v>350681874.12</v>
      </c>
      <c r="G305" s="90">
        <v>333979403</v>
      </c>
      <c r="H305" s="90">
        <v>12742000</v>
      </c>
      <c r="I305" s="90"/>
      <c r="J305" s="90">
        <v>3960471.12</v>
      </c>
      <c r="K305" s="90"/>
      <c r="L305" s="90">
        <v>350349294.52</v>
      </c>
      <c r="M305" s="90">
        <v>350349294.52</v>
      </c>
      <c r="N305" s="91">
        <v>333649597.29</v>
      </c>
      <c r="O305" s="91">
        <v>12739226.11</v>
      </c>
      <c r="P305" s="91"/>
      <c r="Q305" s="91">
        <v>3960471.12</v>
      </c>
      <c r="R305" s="91"/>
    </row>
    <row r="306" spans="1:18" s="27" customFormat="1" ht="12.75">
      <c r="A306" s="93" t="s">
        <v>1535</v>
      </c>
      <c r="B306" s="52">
        <v>200</v>
      </c>
      <c r="C306" s="52" t="s">
        <v>898</v>
      </c>
      <c r="D306" s="86" t="str">
        <f t="shared" si="4"/>
        <v>000 0310 0000000 000 211</v>
      </c>
      <c r="E306" s="89">
        <v>277363455.74</v>
      </c>
      <c r="F306" s="90">
        <v>277363455.74</v>
      </c>
      <c r="G306" s="90">
        <v>264060000</v>
      </c>
      <c r="H306" s="90">
        <v>10163000</v>
      </c>
      <c r="I306" s="90"/>
      <c r="J306" s="90">
        <v>3140455.74</v>
      </c>
      <c r="K306" s="90"/>
      <c r="L306" s="90">
        <v>277361595.23</v>
      </c>
      <c r="M306" s="90">
        <v>277361595.23</v>
      </c>
      <c r="N306" s="91">
        <v>264059790.03</v>
      </c>
      <c r="O306" s="91">
        <v>10161349.46</v>
      </c>
      <c r="P306" s="91"/>
      <c r="Q306" s="91">
        <v>3140455.74</v>
      </c>
      <c r="R306" s="91"/>
    </row>
    <row r="307" spans="1:18" s="27" customFormat="1" ht="12.75">
      <c r="A307" s="93" t="s">
        <v>1537</v>
      </c>
      <c r="B307" s="52">
        <v>200</v>
      </c>
      <c r="C307" s="52" t="s">
        <v>899</v>
      </c>
      <c r="D307" s="86" t="str">
        <f t="shared" si="4"/>
        <v>000 0310 0000000 000 212</v>
      </c>
      <c r="E307" s="89">
        <v>735683</v>
      </c>
      <c r="F307" s="90">
        <v>735683</v>
      </c>
      <c r="G307" s="90">
        <v>735683</v>
      </c>
      <c r="H307" s="90"/>
      <c r="I307" s="90"/>
      <c r="J307" s="90"/>
      <c r="K307" s="90"/>
      <c r="L307" s="90">
        <v>679073.76</v>
      </c>
      <c r="M307" s="90">
        <v>679073.76</v>
      </c>
      <c r="N307" s="91">
        <v>679073.76</v>
      </c>
      <c r="O307" s="91"/>
      <c r="P307" s="91"/>
      <c r="Q307" s="91"/>
      <c r="R307" s="91"/>
    </row>
    <row r="308" spans="1:18" s="27" customFormat="1" ht="12.75">
      <c r="A308" s="93" t="s">
        <v>1539</v>
      </c>
      <c r="B308" s="52">
        <v>200</v>
      </c>
      <c r="C308" s="52" t="s">
        <v>900</v>
      </c>
      <c r="D308" s="86" t="str">
        <f t="shared" si="4"/>
        <v>000 0310 0000000 000 213</v>
      </c>
      <c r="E308" s="89">
        <v>72582735.38</v>
      </c>
      <c r="F308" s="90">
        <v>72582735.38</v>
      </c>
      <c r="G308" s="90">
        <v>69183720</v>
      </c>
      <c r="H308" s="90">
        <v>2579000</v>
      </c>
      <c r="I308" s="90"/>
      <c r="J308" s="90">
        <v>820015.38</v>
      </c>
      <c r="K308" s="90"/>
      <c r="L308" s="90">
        <v>72308625.53</v>
      </c>
      <c r="M308" s="90">
        <v>72308625.53</v>
      </c>
      <c r="N308" s="91">
        <v>68910733.5</v>
      </c>
      <c r="O308" s="91">
        <v>2577876.65</v>
      </c>
      <c r="P308" s="91"/>
      <c r="Q308" s="91">
        <v>820015.38</v>
      </c>
      <c r="R308" s="91"/>
    </row>
    <row r="309" spans="1:18" s="27" customFormat="1" ht="12.75">
      <c r="A309" s="93" t="s">
        <v>1541</v>
      </c>
      <c r="B309" s="52">
        <v>200</v>
      </c>
      <c r="C309" s="52" t="s">
        <v>901</v>
      </c>
      <c r="D309" s="86" t="str">
        <f t="shared" si="4"/>
        <v>000 0310 0000000 000 220</v>
      </c>
      <c r="E309" s="89">
        <v>60370516.56</v>
      </c>
      <c r="F309" s="90">
        <v>60370516.56</v>
      </c>
      <c r="G309" s="90">
        <v>54218224</v>
      </c>
      <c r="H309" s="90">
        <v>4933600</v>
      </c>
      <c r="I309" s="90"/>
      <c r="J309" s="90">
        <v>1218692.56</v>
      </c>
      <c r="K309" s="90"/>
      <c r="L309" s="90">
        <v>54989242.8</v>
      </c>
      <c r="M309" s="90">
        <v>54989242.8</v>
      </c>
      <c r="N309" s="91">
        <v>49140364.32</v>
      </c>
      <c r="O309" s="91">
        <v>4748273.02</v>
      </c>
      <c r="P309" s="91"/>
      <c r="Q309" s="91">
        <v>1100605.46</v>
      </c>
      <c r="R309" s="91"/>
    </row>
    <row r="310" spans="1:18" s="27" customFormat="1" ht="12.75">
      <c r="A310" s="93" t="s">
        <v>1543</v>
      </c>
      <c r="B310" s="52">
        <v>200</v>
      </c>
      <c r="C310" s="52" t="s">
        <v>902</v>
      </c>
      <c r="D310" s="86" t="str">
        <f t="shared" si="4"/>
        <v>000 0310 0000000 000 221</v>
      </c>
      <c r="E310" s="89">
        <v>2727953.25</v>
      </c>
      <c r="F310" s="90">
        <v>2727953.25</v>
      </c>
      <c r="G310" s="90">
        <v>2509569</v>
      </c>
      <c r="H310" s="90">
        <v>195000</v>
      </c>
      <c r="I310" s="90"/>
      <c r="J310" s="90">
        <v>23384.25</v>
      </c>
      <c r="K310" s="90"/>
      <c r="L310" s="90">
        <v>2665403.58</v>
      </c>
      <c r="M310" s="90">
        <v>2665403.58</v>
      </c>
      <c r="N310" s="91">
        <v>2448619.33</v>
      </c>
      <c r="O310" s="91">
        <v>193400</v>
      </c>
      <c r="P310" s="91"/>
      <c r="Q310" s="91">
        <v>23384.25</v>
      </c>
      <c r="R310" s="91"/>
    </row>
    <row r="311" spans="1:18" s="27" customFormat="1" ht="12.75">
      <c r="A311" s="93" t="s">
        <v>1545</v>
      </c>
      <c r="B311" s="52">
        <v>200</v>
      </c>
      <c r="C311" s="52" t="s">
        <v>903</v>
      </c>
      <c r="D311" s="86" t="str">
        <f t="shared" si="4"/>
        <v>000 0310 0000000 000 222</v>
      </c>
      <c r="E311" s="89">
        <v>135636</v>
      </c>
      <c r="F311" s="90">
        <v>135636</v>
      </c>
      <c r="G311" s="90">
        <v>135636</v>
      </c>
      <c r="H311" s="90"/>
      <c r="I311" s="90"/>
      <c r="J311" s="90"/>
      <c r="K311" s="90"/>
      <c r="L311" s="90">
        <v>73427</v>
      </c>
      <c r="M311" s="90">
        <v>73427</v>
      </c>
      <c r="N311" s="91">
        <v>73427</v>
      </c>
      <c r="O311" s="91"/>
      <c r="P311" s="91"/>
      <c r="Q311" s="91"/>
      <c r="R311" s="91"/>
    </row>
    <row r="312" spans="1:18" s="27" customFormat="1" ht="12.75">
      <c r="A312" s="93" t="s">
        <v>1547</v>
      </c>
      <c r="B312" s="52">
        <v>200</v>
      </c>
      <c r="C312" s="52" t="s">
        <v>904</v>
      </c>
      <c r="D312" s="86" t="str">
        <f t="shared" si="4"/>
        <v>000 0310 0000000 000 223</v>
      </c>
      <c r="E312" s="89">
        <v>13631172.67</v>
      </c>
      <c r="F312" s="90">
        <v>13631172.67</v>
      </c>
      <c r="G312" s="90">
        <v>13042879</v>
      </c>
      <c r="H312" s="90">
        <v>262000</v>
      </c>
      <c r="I312" s="90"/>
      <c r="J312" s="90">
        <v>326293.67</v>
      </c>
      <c r="K312" s="90"/>
      <c r="L312" s="90">
        <v>13267311.3</v>
      </c>
      <c r="M312" s="90">
        <v>13267311.3</v>
      </c>
      <c r="N312" s="91">
        <v>12689922.38</v>
      </c>
      <c r="O312" s="91">
        <v>251095.25</v>
      </c>
      <c r="P312" s="91"/>
      <c r="Q312" s="91">
        <v>326293.67</v>
      </c>
      <c r="R312" s="91"/>
    </row>
    <row r="313" spans="1:18" s="27" customFormat="1" ht="22.5">
      <c r="A313" s="93" t="s">
        <v>1549</v>
      </c>
      <c r="B313" s="52">
        <v>200</v>
      </c>
      <c r="C313" s="52" t="s">
        <v>905</v>
      </c>
      <c r="D313" s="86" t="str">
        <f t="shared" si="4"/>
        <v>000 0310 0000000 000 224</v>
      </c>
      <c r="E313" s="89">
        <v>4160416.36</v>
      </c>
      <c r="F313" s="90">
        <v>4160416.36</v>
      </c>
      <c r="G313" s="90">
        <v>3967989</v>
      </c>
      <c r="H313" s="90"/>
      <c r="I313" s="90"/>
      <c r="J313" s="90">
        <v>192427.36</v>
      </c>
      <c r="K313" s="90"/>
      <c r="L313" s="90">
        <v>1952836.28</v>
      </c>
      <c r="M313" s="90">
        <v>1952836.28</v>
      </c>
      <c r="N313" s="91">
        <v>1792408.92</v>
      </c>
      <c r="O313" s="91"/>
      <c r="P313" s="91"/>
      <c r="Q313" s="91">
        <v>160427.36</v>
      </c>
      <c r="R313" s="91"/>
    </row>
    <row r="314" spans="1:18" s="27" customFormat="1" ht="22.5">
      <c r="A314" s="93" t="s">
        <v>1551</v>
      </c>
      <c r="B314" s="52">
        <v>200</v>
      </c>
      <c r="C314" s="52" t="s">
        <v>906</v>
      </c>
      <c r="D314" s="86" t="str">
        <f t="shared" si="4"/>
        <v>000 0310 0000000 000 225</v>
      </c>
      <c r="E314" s="89">
        <v>20575807.25</v>
      </c>
      <c r="F314" s="90">
        <v>20575807.25</v>
      </c>
      <c r="G314" s="90">
        <v>17343483</v>
      </c>
      <c r="H314" s="90">
        <v>2855655.22</v>
      </c>
      <c r="I314" s="90"/>
      <c r="J314" s="90">
        <v>376669.03</v>
      </c>
      <c r="K314" s="90"/>
      <c r="L314" s="90">
        <v>20083075.63</v>
      </c>
      <c r="M314" s="90">
        <v>20083075.63</v>
      </c>
      <c r="N314" s="91">
        <v>17027083.59</v>
      </c>
      <c r="O314" s="91">
        <v>2688389.85</v>
      </c>
      <c r="P314" s="91"/>
      <c r="Q314" s="91">
        <v>367602.19</v>
      </c>
      <c r="R314" s="91"/>
    </row>
    <row r="315" spans="1:18" s="27" customFormat="1" ht="12.75">
      <c r="A315" s="93" t="s">
        <v>1553</v>
      </c>
      <c r="B315" s="52">
        <v>200</v>
      </c>
      <c r="C315" s="52" t="s">
        <v>907</v>
      </c>
      <c r="D315" s="86" t="str">
        <f t="shared" si="4"/>
        <v>000 0310 0000000 000 226</v>
      </c>
      <c r="E315" s="89">
        <v>19139531.03</v>
      </c>
      <c r="F315" s="90">
        <v>19139531.03</v>
      </c>
      <c r="G315" s="90">
        <v>17218668</v>
      </c>
      <c r="H315" s="90">
        <v>1620944.78</v>
      </c>
      <c r="I315" s="90"/>
      <c r="J315" s="90">
        <v>299918.25</v>
      </c>
      <c r="K315" s="90"/>
      <c r="L315" s="90">
        <v>16947189.01</v>
      </c>
      <c r="M315" s="90">
        <v>16947189.01</v>
      </c>
      <c r="N315" s="91">
        <v>15108903.1</v>
      </c>
      <c r="O315" s="91">
        <v>1615387.92</v>
      </c>
      <c r="P315" s="91"/>
      <c r="Q315" s="91">
        <v>222897.99</v>
      </c>
      <c r="R315" s="91"/>
    </row>
    <row r="316" spans="1:18" s="27" customFormat="1" ht="12.75">
      <c r="A316" s="93" t="s">
        <v>1575</v>
      </c>
      <c r="B316" s="52">
        <v>200</v>
      </c>
      <c r="C316" s="52" t="s">
        <v>908</v>
      </c>
      <c r="D316" s="86" t="str">
        <f t="shared" si="4"/>
        <v>000 0310 0000000 000 290</v>
      </c>
      <c r="E316" s="89">
        <v>7935678.91</v>
      </c>
      <c r="F316" s="90">
        <v>7935678.91</v>
      </c>
      <c r="G316" s="90">
        <v>7406267</v>
      </c>
      <c r="H316" s="90">
        <v>88000</v>
      </c>
      <c r="I316" s="90"/>
      <c r="J316" s="90">
        <v>441411.91</v>
      </c>
      <c r="K316" s="90"/>
      <c r="L316" s="90">
        <v>7006170.01</v>
      </c>
      <c r="M316" s="90">
        <v>7006170.01</v>
      </c>
      <c r="N316" s="91">
        <v>6893558.1</v>
      </c>
      <c r="O316" s="91">
        <v>81200</v>
      </c>
      <c r="P316" s="91"/>
      <c r="Q316" s="91">
        <v>31411.91</v>
      </c>
      <c r="R316" s="91"/>
    </row>
    <row r="317" spans="1:18" s="27" customFormat="1" ht="12.75">
      <c r="A317" s="93" t="s">
        <v>1577</v>
      </c>
      <c r="B317" s="52">
        <v>200</v>
      </c>
      <c r="C317" s="52" t="s">
        <v>909</v>
      </c>
      <c r="D317" s="86" t="str">
        <f t="shared" si="4"/>
        <v>000 0310 0000000 000 300</v>
      </c>
      <c r="E317" s="89">
        <v>326214480.02</v>
      </c>
      <c r="F317" s="90">
        <v>326214480.02</v>
      </c>
      <c r="G317" s="90">
        <v>321285986.17</v>
      </c>
      <c r="H317" s="90">
        <v>2234160</v>
      </c>
      <c r="I317" s="90">
        <v>939782.67</v>
      </c>
      <c r="J317" s="90">
        <v>1754551.18</v>
      </c>
      <c r="K317" s="90"/>
      <c r="L317" s="90">
        <v>305936677.21</v>
      </c>
      <c r="M317" s="90">
        <v>305936677.21</v>
      </c>
      <c r="N317" s="91">
        <v>301270541.57</v>
      </c>
      <c r="O317" s="91">
        <v>2228536.49</v>
      </c>
      <c r="P317" s="91">
        <v>939782.67</v>
      </c>
      <c r="Q317" s="91">
        <v>1497816.48</v>
      </c>
      <c r="R317" s="91"/>
    </row>
    <row r="318" spans="1:18" s="27" customFormat="1" ht="22.5">
      <c r="A318" s="93" t="s">
        <v>1579</v>
      </c>
      <c r="B318" s="52">
        <v>200</v>
      </c>
      <c r="C318" s="52" t="s">
        <v>910</v>
      </c>
      <c r="D318" s="86" t="str">
        <f t="shared" si="4"/>
        <v>000 0310 0000000 000 310</v>
      </c>
      <c r="E318" s="89">
        <v>266968158.64</v>
      </c>
      <c r="F318" s="90">
        <v>266968158.64</v>
      </c>
      <c r="G318" s="90">
        <v>264131440.17</v>
      </c>
      <c r="H318" s="90">
        <v>1170100.98</v>
      </c>
      <c r="I318" s="90">
        <v>939782.67</v>
      </c>
      <c r="J318" s="90">
        <v>726834.82</v>
      </c>
      <c r="K318" s="90"/>
      <c r="L318" s="90">
        <v>246782638.34</v>
      </c>
      <c r="M318" s="90">
        <v>246782638.34</v>
      </c>
      <c r="N318" s="91">
        <v>244207537</v>
      </c>
      <c r="O318" s="91">
        <v>1164516.85</v>
      </c>
      <c r="P318" s="91">
        <v>939782.67</v>
      </c>
      <c r="Q318" s="91">
        <v>470801.82</v>
      </c>
      <c r="R318" s="91"/>
    </row>
    <row r="319" spans="1:18" s="27" customFormat="1" ht="22.5">
      <c r="A319" s="93" t="s">
        <v>1585</v>
      </c>
      <c r="B319" s="52">
        <v>200</v>
      </c>
      <c r="C319" s="52" t="s">
        <v>911</v>
      </c>
      <c r="D319" s="86" t="str">
        <f t="shared" si="4"/>
        <v>000 0310 0000000 000 340</v>
      </c>
      <c r="E319" s="89">
        <v>59246321.38</v>
      </c>
      <c r="F319" s="90">
        <v>59246321.38</v>
      </c>
      <c r="G319" s="90">
        <v>57154546</v>
      </c>
      <c r="H319" s="90">
        <v>1064059.02</v>
      </c>
      <c r="I319" s="90"/>
      <c r="J319" s="90">
        <v>1027716.36</v>
      </c>
      <c r="K319" s="90"/>
      <c r="L319" s="90">
        <v>59154038.87</v>
      </c>
      <c r="M319" s="90">
        <v>59154038.87</v>
      </c>
      <c r="N319" s="91">
        <v>57063004.57</v>
      </c>
      <c r="O319" s="91">
        <v>1064019.64</v>
      </c>
      <c r="P319" s="91"/>
      <c r="Q319" s="91">
        <v>1027014.66</v>
      </c>
      <c r="R319" s="91"/>
    </row>
    <row r="320" spans="1:18" s="27" customFormat="1" ht="33.75">
      <c r="A320" s="93" t="s">
        <v>912</v>
      </c>
      <c r="B320" s="52">
        <v>200</v>
      </c>
      <c r="C320" s="52" t="s">
        <v>913</v>
      </c>
      <c r="D320" s="86" t="str">
        <f t="shared" si="4"/>
        <v>000 0314 0000000 000 000</v>
      </c>
      <c r="E320" s="89">
        <v>306439753.24</v>
      </c>
      <c r="F320" s="90">
        <v>306439753.24</v>
      </c>
      <c r="G320" s="90">
        <v>292272750</v>
      </c>
      <c r="H320" s="90">
        <v>10094508</v>
      </c>
      <c r="I320" s="90">
        <v>2290000</v>
      </c>
      <c r="J320" s="90">
        <v>1782495.24</v>
      </c>
      <c r="K320" s="90"/>
      <c r="L320" s="90">
        <v>300899721.39</v>
      </c>
      <c r="M320" s="90">
        <v>300899721.39</v>
      </c>
      <c r="N320" s="91">
        <v>288939531.81</v>
      </c>
      <c r="O320" s="91">
        <v>9861521.33</v>
      </c>
      <c r="P320" s="91">
        <v>1947276.24</v>
      </c>
      <c r="Q320" s="91">
        <v>151392.01</v>
      </c>
      <c r="R320" s="91"/>
    </row>
    <row r="321" spans="1:18" s="27" customFormat="1" ht="12.75">
      <c r="A321" s="93" t="s">
        <v>1531</v>
      </c>
      <c r="B321" s="52">
        <v>200</v>
      </c>
      <c r="C321" s="52" t="s">
        <v>914</v>
      </c>
      <c r="D321" s="86" t="str">
        <f t="shared" si="4"/>
        <v>000 0314 0000000 000 200</v>
      </c>
      <c r="E321" s="89">
        <v>24820842.99</v>
      </c>
      <c r="F321" s="90">
        <v>24820842.99</v>
      </c>
      <c r="G321" s="90">
        <v>19847000</v>
      </c>
      <c r="H321" s="90">
        <v>1983914</v>
      </c>
      <c r="I321" s="90">
        <v>1263232.15</v>
      </c>
      <c r="J321" s="90">
        <v>1726696.84</v>
      </c>
      <c r="K321" s="90"/>
      <c r="L321" s="90">
        <v>20726312.75</v>
      </c>
      <c r="M321" s="90">
        <v>20726312.75</v>
      </c>
      <c r="N321" s="91">
        <v>17948286.81</v>
      </c>
      <c r="O321" s="91">
        <v>1750951.33</v>
      </c>
      <c r="P321" s="91">
        <v>927434.76</v>
      </c>
      <c r="Q321" s="91">
        <v>99639.85</v>
      </c>
      <c r="R321" s="91"/>
    </row>
    <row r="322" spans="1:18" s="27" customFormat="1" ht="22.5">
      <c r="A322" s="93" t="s">
        <v>1533</v>
      </c>
      <c r="B322" s="52">
        <v>200</v>
      </c>
      <c r="C322" s="52" t="s">
        <v>915</v>
      </c>
      <c r="D322" s="86" t="str">
        <f t="shared" si="4"/>
        <v>000 0314 0000000 000 210</v>
      </c>
      <c r="E322" s="89">
        <v>1157823</v>
      </c>
      <c r="F322" s="90">
        <v>1157823</v>
      </c>
      <c r="G322" s="90">
        <v>1157823</v>
      </c>
      <c r="H322" s="90"/>
      <c r="I322" s="90"/>
      <c r="J322" s="90"/>
      <c r="K322" s="90"/>
      <c r="L322" s="90">
        <v>1154601.93</v>
      </c>
      <c r="M322" s="90">
        <v>1154601.93</v>
      </c>
      <c r="N322" s="91">
        <v>1154601.93</v>
      </c>
      <c r="O322" s="91"/>
      <c r="P322" s="91"/>
      <c r="Q322" s="91"/>
      <c r="R322" s="91"/>
    </row>
    <row r="323" spans="1:18" s="27" customFormat="1" ht="12.75">
      <c r="A323" s="93" t="s">
        <v>1535</v>
      </c>
      <c r="B323" s="52">
        <v>200</v>
      </c>
      <c r="C323" s="52" t="s">
        <v>916</v>
      </c>
      <c r="D323" s="86" t="str">
        <f t="shared" si="4"/>
        <v>000 0314 0000000 000 211</v>
      </c>
      <c r="E323" s="89">
        <v>917446</v>
      </c>
      <c r="F323" s="90">
        <v>917446</v>
      </c>
      <c r="G323" s="90">
        <v>917446</v>
      </c>
      <c r="H323" s="90"/>
      <c r="I323" s="90"/>
      <c r="J323" s="90"/>
      <c r="K323" s="90"/>
      <c r="L323" s="90">
        <v>917286.72</v>
      </c>
      <c r="M323" s="90">
        <v>917286.72</v>
      </c>
      <c r="N323" s="91">
        <v>917286.72</v>
      </c>
      <c r="O323" s="91"/>
      <c r="P323" s="91"/>
      <c r="Q323" s="91"/>
      <c r="R323" s="91"/>
    </row>
    <row r="324" spans="1:18" s="27" customFormat="1" ht="12.75">
      <c r="A324" s="93" t="s">
        <v>1539</v>
      </c>
      <c r="B324" s="52">
        <v>200</v>
      </c>
      <c r="C324" s="52" t="s">
        <v>917</v>
      </c>
      <c r="D324" s="86" t="str">
        <f t="shared" si="4"/>
        <v>000 0314 0000000 000 213</v>
      </c>
      <c r="E324" s="89">
        <v>240377</v>
      </c>
      <c r="F324" s="90">
        <v>240377</v>
      </c>
      <c r="G324" s="90">
        <v>240377</v>
      </c>
      <c r="H324" s="90"/>
      <c r="I324" s="90"/>
      <c r="J324" s="90"/>
      <c r="K324" s="90"/>
      <c r="L324" s="90">
        <v>237315.21</v>
      </c>
      <c r="M324" s="90">
        <v>237315.21</v>
      </c>
      <c r="N324" s="91">
        <v>237315.21</v>
      </c>
      <c r="O324" s="91"/>
      <c r="P324" s="91"/>
      <c r="Q324" s="91"/>
      <c r="R324" s="91"/>
    </row>
    <row r="325" spans="1:18" s="27" customFormat="1" ht="12.75">
      <c r="A325" s="93" t="s">
        <v>1541</v>
      </c>
      <c r="B325" s="52">
        <v>200</v>
      </c>
      <c r="C325" s="52" t="s">
        <v>918</v>
      </c>
      <c r="D325" s="86" t="str">
        <f t="shared" si="4"/>
        <v>000 0314 0000000 000 220</v>
      </c>
      <c r="E325" s="89">
        <v>21289566.32</v>
      </c>
      <c r="F325" s="90">
        <v>21289566.32</v>
      </c>
      <c r="G325" s="90">
        <v>18389177</v>
      </c>
      <c r="H325" s="90">
        <v>1983914</v>
      </c>
      <c r="I325" s="90">
        <v>845368.48</v>
      </c>
      <c r="J325" s="90">
        <v>71106.84</v>
      </c>
      <c r="K325" s="90"/>
      <c r="L325" s="90">
        <v>19113873.83</v>
      </c>
      <c r="M325" s="90">
        <v>19113873.83</v>
      </c>
      <c r="N325" s="91">
        <v>16503684.88</v>
      </c>
      <c r="O325" s="91">
        <v>1750951.33</v>
      </c>
      <c r="P325" s="91">
        <v>789187.77</v>
      </c>
      <c r="Q325" s="91">
        <v>70049.85</v>
      </c>
      <c r="R325" s="91"/>
    </row>
    <row r="326" spans="1:18" s="27" customFormat="1" ht="12.75">
      <c r="A326" s="93" t="s">
        <v>1543</v>
      </c>
      <c r="B326" s="52">
        <v>200</v>
      </c>
      <c r="C326" s="52" t="s">
        <v>919</v>
      </c>
      <c r="D326" s="86" t="str">
        <f t="shared" si="4"/>
        <v>000 0314 0000000 000 221</v>
      </c>
      <c r="E326" s="89">
        <v>2040</v>
      </c>
      <c r="F326" s="90">
        <v>2040</v>
      </c>
      <c r="G326" s="90"/>
      <c r="H326" s="90">
        <v>2040</v>
      </c>
      <c r="I326" s="90"/>
      <c r="J326" s="90"/>
      <c r="K326" s="90"/>
      <c r="L326" s="90"/>
      <c r="M326" s="90"/>
      <c r="N326" s="91"/>
      <c r="O326" s="91"/>
      <c r="P326" s="91"/>
      <c r="Q326" s="91"/>
      <c r="R326" s="91"/>
    </row>
    <row r="327" spans="1:18" s="27" customFormat="1" ht="22.5">
      <c r="A327" s="93" t="s">
        <v>1549</v>
      </c>
      <c r="B327" s="52">
        <v>200</v>
      </c>
      <c r="C327" s="52" t="s">
        <v>920</v>
      </c>
      <c r="D327" s="86" t="str">
        <f aca="true" t="shared" si="5" ref="D327:D390">IF(OR(LEFT(C327,5)="000 9",LEFT(C327,5)="000 7"),"X",C327)</f>
        <v>000 0314 0000000 000 224</v>
      </c>
      <c r="E327" s="89">
        <v>3397000</v>
      </c>
      <c r="F327" s="90">
        <v>3397000</v>
      </c>
      <c r="G327" s="90">
        <v>3397000</v>
      </c>
      <c r="H327" s="90"/>
      <c r="I327" s="90"/>
      <c r="J327" s="90"/>
      <c r="K327" s="90"/>
      <c r="L327" s="90">
        <v>1541371.56</v>
      </c>
      <c r="M327" s="90">
        <v>1541371.56</v>
      </c>
      <c r="N327" s="91">
        <v>1541371.56</v>
      </c>
      <c r="O327" s="91"/>
      <c r="P327" s="91"/>
      <c r="Q327" s="91"/>
      <c r="R327" s="91"/>
    </row>
    <row r="328" spans="1:18" s="27" customFormat="1" ht="22.5">
      <c r="A328" s="93" t="s">
        <v>1551</v>
      </c>
      <c r="B328" s="52">
        <v>200</v>
      </c>
      <c r="C328" s="52" t="s">
        <v>921</v>
      </c>
      <c r="D328" s="86" t="str">
        <f t="shared" si="5"/>
        <v>000 0314 0000000 000 225</v>
      </c>
      <c r="E328" s="89">
        <v>120106.84</v>
      </c>
      <c r="F328" s="90">
        <v>120106.84</v>
      </c>
      <c r="G328" s="90"/>
      <c r="H328" s="90">
        <v>99000</v>
      </c>
      <c r="I328" s="90"/>
      <c r="J328" s="90">
        <v>21106.84</v>
      </c>
      <c r="K328" s="90"/>
      <c r="L328" s="90">
        <v>118106.84</v>
      </c>
      <c r="M328" s="90">
        <v>118106.84</v>
      </c>
      <c r="N328" s="91"/>
      <c r="O328" s="91">
        <v>97000</v>
      </c>
      <c r="P328" s="91"/>
      <c r="Q328" s="91">
        <v>21106.84</v>
      </c>
      <c r="R328" s="91"/>
    </row>
    <row r="329" spans="1:18" s="27" customFormat="1" ht="12.75">
      <c r="A329" s="93" t="s">
        <v>1553</v>
      </c>
      <c r="B329" s="52">
        <v>200</v>
      </c>
      <c r="C329" s="52" t="s">
        <v>922</v>
      </c>
      <c r="D329" s="86" t="str">
        <f t="shared" si="5"/>
        <v>000 0314 0000000 000 226</v>
      </c>
      <c r="E329" s="89">
        <v>17770419.48</v>
      </c>
      <c r="F329" s="90">
        <v>17770419.48</v>
      </c>
      <c r="G329" s="90">
        <v>14992177</v>
      </c>
      <c r="H329" s="90">
        <v>1882874</v>
      </c>
      <c r="I329" s="90">
        <v>845368.48</v>
      </c>
      <c r="J329" s="90">
        <v>50000</v>
      </c>
      <c r="K329" s="90"/>
      <c r="L329" s="90">
        <v>17454395.43</v>
      </c>
      <c r="M329" s="90">
        <v>17454395.43</v>
      </c>
      <c r="N329" s="91">
        <v>14962313.32</v>
      </c>
      <c r="O329" s="91">
        <v>1653951.33</v>
      </c>
      <c r="P329" s="91">
        <v>789187.77</v>
      </c>
      <c r="Q329" s="91">
        <v>48943.01</v>
      </c>
      <c r="R329" s="91"/>
    </row>
    <row r="330" spans="1:18" s="27" customFormat="1" ht="12.75">
      <c r="A330" s="93" t="s">
        <v>1575</v>
      </c>
      <c r="B330" s="52">
        <v>200</v>
      </c>
      <c r="C330" s="52" t="s">
        <v>923</v>
      </c>
      <c r="D330" s="86" t="str">
        <f t="shared" si="5"/>
        <v>000 0314 0000000 000 290</v>
      </c>
      <c r="E330" s="89">
        <v>2373453.67</v>
      </c>
      <c r="F330" s="90">
        <v>2373453.67</v>
      </c>
      <c r="G330" s="90">
        <v>300000</v>
      </c>
      <c r="H330" s="90"/>
      <c r="I330" s="90">
        <v>417863.67</v>
      </c>
      <c r="J330" s="90">
        <v>1655590</v>
      </c>
      <c r="K330" s="90"/>
      <c r="L330" s="90">
        <v>457836.99</v>
      </c>
      <c r="M330" s="90">
        <v>457836.99</v>
      </c>
      <c r="N330" s="91">
        <v>290000</v>
      </c>
      <c r="O330" s="91"/>
      <c r="P330" s="91">
        <v>138246.99</v>
      </c>
      <c r="Q330" s="91">
        <v>29590</v>
      </c>
      <c r="R330" s="91"/>
    </row>
    <row r="331" spans="1:18" s="27" customFormat="1" ht="12.75">
      <c r="A331" s="93" t="s">
        <v>1577</v>
      </c>
      <c r="B331" s="52">
        <v>200</v>
      </c>
      <c r="C331" s="52" t="s">
        <v>924</v>
      </c>
      <c r="D331" s="86" t="str">
        <f t="shared" si="5"/>
        <v>000 0314 0000000 000 300</v>
      </c>
      <c r="E331" s="89">
        <v>281618910.25</v>
      </c>
      <c r="F331" s="90">
        <v>281618910.25</v>
      </c>
      <c r="G331" s="90">
        <v>272425750</v>
      </c>
      <c r="H331" s="90">
        <v>8110594</v>
      </c>
      <c r="I331" s="90">
        <v>1026767.85</v>
      </c>
      <c r="J331" s="90">
        <v>55798.4</v>
      </c>
      <c r="K331" s="90"/>
      <c r="L331" s="90">
        <v>280173408.64</v>
      </c>
      <c r="M331" s="90">
        <v>280173408.64</v>
      </c>
      <c r="N331" s="91">
        <v>270991245</v>
      </c>
      <c r="O331" s="91">
        <v>8110570</v>
      </c>
      <c r="P331" s="91">
        <v>1019841.48</v>
      </c>
      <c r="Q331" s="91">
        <v>51752.16</v>
      </c>
      <c r="R331" s="91"/>
    </row>
    <row r="332" spans="1:18" s="27" customFormat="1" ht="22.5">
      <c r="A332" s="93" t="s">
        <v>1579</v>
      </c>
      <c r="B332" s="52">
        <v>200</v>
      </c>
      <c r="C332" s="52" t="s">
        <v>925</v>
      </c>
      <c r="D332" s="86" t="str">
        <f t="shared" si="5"/>
        <v>000 0314 0000000 000 310</v>
      </c>
      <c r="E332" s="89">
        <v>281161626.85</v>
      </c>
      <c r="F332" s="90">
        <v>281161626.85</v>
      </c>
      <c r="G332" s="90">
        <v>272225750</v>
      </c>
      <c r="H332" s="90">
        <v>8109100</v>
      </c>
      <c r="I332" s="90">
        <v>784644.85</v>
      </c>
      <c r="J332" s="90">
        <v>42132</v>
      </c>
      <c r="K332" s="90"/>
      <c r="L332" s="90">
        <v>279716969.48</v>
      </c>
      <c r="M332" s="90">
        <v>279716969.48</v>
      </c>
      <c r="N332" s="91">
        <v>270791315</v>
      </c>
      <c r="O332" s="91">
        <v>8109076</v>
      </c>
      <c r="P332" s="91">
        <v>777718.48</v>
      </c>
      <c r="Q332" s="91">
        <v>38860</v>
      </c>
      <c r="R332" s="91"/>
    </row>
    <row r="333" spans="1:18" s="27" customFormat="1" ht="22.5">
      <c r="A333" s="93" t="s">
        <v>1585</v>
      </c>
      <c r="B333" s="52">
        <v>200</v>
      </c>
      <c r="C333" s="52" t="s">
        <v>926</v>
      </c>
      <c r="D333" s="86" t="str">
        <f t="shared" si="5"/>
        <v>000 0314 0000000 000 340</v>
      </c>
      <c r="E333" s="89">
        <v>457283.4</v>
      </c>
      <c r="F333" s="90">
        <v>457283.4</v>
      </c>
      <c r="G333" s="90">
        <v>200000</v>
      </c>
      <c r="H333" s="90">
        <v>1494</v>
      </c>
      <c r="I333" s="90">
        <v>242123</v>
      </c>
      <c r="J333" s="90">
        <v>13666.4</v>
      </c>
      <c r="K333" s="90"/>
      <c r="L333" s="90">
        <v>456439.16</v>
      </c>
      <c r="M333" s="90">
        <v>456439.16</v>
      </c>
      <c r="N333" s="91">
        <v>199930</v>
      </c>
      <c r="O333" s="91">
        <v>1494</v>
      </c>
      <c r="P333" s="91">
        <v>242123</v>
      </c>
      <c r="Q333" s="91">
        <v>12892.16</v>
      </c>
      <c r="R333" s="91"/>
    </row>
    <row r="334" spans="1:18" s="27" customFormat="1" ht="12.75">
      <c r="A334" s="93" t="s">
        <v>927</v>
      </c>
      <c r="B334" s="52">
        <v>200</v>
      </c>
      <c r="C334" s="52" t="s">
        <v>928</v>
      </c>
      <c r="D334" s="86" t="str">
        <f t="shared" si="5"/>
        <v>000 0400 0000000 000 000</v>
      </c>
      <c r="E334" s="89">
        <v>15889678108.4</v>
      </c>
      <c r="F334" s="90">
        <v>15889678108.4</v>
      </c>
      <c r="G334" s="90">
        <v>12131747033.1</v>
      </c>
      <c r="H334" s="90">
        <v>2499655312.28</v>
      </c>
      <c r="I334" s="90">
        <v>1188683176.85</v>
      </c>
      <c r="J334" s="90">
        <v>69592586.17</v>
      </c>
      <c r="K334" s="90"/>
      <c r="L334" s="90">
        <v>15479737791.16</v>
      </c>
      <c r="M334" s="90">
        <v>15479737791.16</v>
      </c>
      <c r="N334" s="91">
        <v>11873305269.71</v>
      </c>
      <c r="O334" s="91">
        <v>2376829669.46</v>
      </c>
      <c r="P334" s="91">
        <v>1160974785.38</v>
      </c>
      <c r="Q334" s="91">
        <v>68628066.61</v>
      </c>
      <c r="R334" s="91"/>
    </row>
    <row r="335" spans="1:18" s="27" customFormat="1" ht="12.75">
      <c r="A335" s="93" t="s">
        <v>1531</v>
      </c>
      <c r="B335" s="52">
        <v>200</v>
      </c>
      <c r="C335" s="52" t="s">
        <v>929</v>
      </c>
      <c r="D335" s="86" t="str">
        <f t="shared" si="5"/>
        <v>000 0400 0000000 000 200</v>
      </c>
      <c r="E335" s="89">
        <v>12577014965.11</v>
      </c>
      <c r="F335" s="90">
        <v>12577014965.11</v>
      </c>
      <c r="G335" s="90">
        <v>9095935068.77</v>
      </c>
      <c r="H335" s="90">
        <v>2355560256.28</v>
      </c>
      <c r="I335" s="90">
        <v>1117830060.76</v>
      </c>
      <c r="J335" s="90">
        <v>7689579.3</v>
      </c>
      <c r="K335" s="90"/>
      <c r="L335" s="90">
        <v>12273511037.5</v>
      </c>
      <c r="M335" s="90">
        <v>12273511037.5</v>
      </c>
      <c r="N335" s="91">
        <v>8906756991.95</v>
      </c>
      <c r="O335" s="91">
        <v>2269143603.85</v>
      </c>
      <c r="P335" s="91">
        <v>1090715381.96</v>
      </c>
      <c r="Q335" s="91">
        <v>6895059.74</v>
      </c>
      <c r="R335" s="91"/>
    </row>
    <row r="336" spans="1:18" s="27" customFormat="1" ht="22.5">
      <c r="A336" s="93" t="s">
        <v>1533</v>
      </c>
      <c r="B336" s="52">
        <v>200</v>
      </c>
      <c r="C336" s="52" t="s">
        <v>930</v>
      </c>
      <c r="D336" s="86" t="str">
        <f t="shared" si="5"/>
        <v>000 0400 0000000 000 210</v>
      </c>
      <c r="E336" s="89">
        <v>717705093</v>
      </c>
      <c r="F336" s="90">
        <v>717705093</v>
      </c>
      <c r="G336" s="90">
        <v>619363239.56</v>
      </c>
      <c r="H336" s="90">
        <v>15747103.94</v>
      </c>
      <c r="I336" s="90">
        <v>82594749.5</v>
      </c>
      <c r="J336" s="90"/>
      <c r="K336" s="90"/>
      <c r="L336" s="90">
        <v>714088768.14</v>
      </c>
      <c r="M336" s="90">
        <v>714088768.14</v>
      </c>
      <c r="N336" s="91">
        <v>616195292.53</v>
      </c>
      <c r="O336" s="91">
        <v>15543481.84</v>
      </c>
      <c r="P336" s="91">
        <v>82349993.77</v>
      </c>
      <c r="Q336" s="91"/>
      <c r="R336" s="91"/>
    </row>
    <row r="337" spans="1:18" s="27" customFormat="1" ht="12.75">
      <c r="A337" s="93" t="s">
        <v>1535</v>
      </c>
      <c r="B337" s="52">
        <v>200</v>
      </c>
      <c r="C337" s="52" t="s">
        <v>931</v>
      </c>
      <c r="D337" s="86" t="str">
        <f t="shared" si="5"/>
        <v>000 0400 0000000 000 211</v>
      </c>
      <c r="E337" s="89">
        <v>573707875.44</v>
      </c>
      <c r="F337" s="90">
        <v>573707875.44</v>
      </c>
      <c r="G337" s="90">
        <v>495325528.98</v>
      </c>
      <c r="H337" s="90">
        <v>12456179.76</v>
      </c>
      <c r="I337" s="90">
        <v>65926166.7</v>
      </c>
      <c r="J337" s="90"/>
      <c r="K337" s="90"/>
      <c r="L337" s="90">
        <v>573397416</v>
      </c>
      <c r="M337" s="90">
        <v>573397416</v>
      </c>
      <c r="N337" s="91">
        <v>495323817.16</v>
      </c>
      <c r="O337" s="91">
        <v>12334210.1</v>
      </c>
      <c r="P337" s="91">
        <v>65739388.74</v>
      </c>
      <c r="Q337" s="91"/>
      <c r="R337" s="91"/>
    </row>
    <row r="338" spans="1:18" s="27" customFormat="1" ht="12.75">
      <c r="A338" s="93" t="s">
        <v>1537</v>
      </c>
      <c r="B338" s="52">
        <v>200</v>
      </c>
      <c r="C338" s="52" t="s">
        <v>932</v>
      </c>
      <c r="D338" s="86" t="str">
        <f t="shared" si="5"/>
        <v>000 0400 0000000 000 212</v>
      </c>
      <c r="E338" s="89">
        <v>1624742.31</v>
      </c>
      <c r="F338" s="90">
        <v>1624742.31</v>
      </c>
      <c r="G338" s="90">
        <v>1492842.31</v>
      </c>
      <c r="H338" s="90">
        <v>53900</v>
      </c>
      <c r="I338" s="90">
        <v>78000</v>
      </c>
      <c r="J338" s="90"/>
      <c r="K338" s="90"/>
      <c r="L338" s="90">
        <v>1026709.25</v>
      </c>
      <c r="M338" s="90">
        <v>1026709.25</v>
      </c>
      <c r="N338" s="91">
        <v>947209.25</v>
      </c>
      <c r="O338" s="91">
        <v>1500</v>
      </c>
      <c r="P338" s="91">
        <v>78000</v>
      </c>
      <c r="Q338" s="91"/>
      <c r="R338" s="91"/>
    </row>
    <row r="339" spans="1:18" s="27" customFormat="1" ht="12.75">
      <c r="A339" s="93" t="s">
        <v>1539</v>
      </c>
      <c r="B339" s="52">
        <v>200</v>
      </c>
      <c r="C339" s="52" t="s">
        <v>933</v>
      </c>
      <c r="D339" s="86" t="str">
        <f t="shared" si="5"/>
        <v>000 0400 0000000 000 213</v>
      </c>
      <c r="E339" s="89">
        <v>142372475.25</v>
      </c>
      <c r="F339" s="90">
        <v>142372475.25</v>
      </c>
      <c r="G339" s="90">
        <v>122544868.27</v>
      </c>
      <c r="H339" s="90">
        <v>3237024.18</v>
      </c>
      <c r="I339" s="90">
        <v>16590582.8</v>
      </c>
      <c r="J339" s="90"/>
      <c r="K339" s="90"/>
      <c r="L339" s="90">
        <v>139664642.89</v>
      </c>
      <c r="M339" s="90">
        <v>139664642.89</v>
      </c>
      <c r="N339" s="91">
        <v>119924266.12</v>
      </c>
      <c r="O339" s="91">
        <v>3207771.74</v>
      </c>
      <c r="P339" s="91">
        <v>16532605.03</v>
      </c>
      <c r="Q339" s="91"/>
      <c r="R339" s="91"/>
    </row>
    <row r="340" spans="1:18" s="27" customFormat="1" ht="12.75">
      <c r="A340" s="93" t="s">
        <v>1541</v>
      </c>
      <c r="B340" s="52">
        <v>200</v>
      </c>
      <c r="C340" s="52" t="s">
        <v>934</v>
      </c>
      <c r="D340" s="86" t="str">
        <f t="shared" si="5"/>
        <v>000 0400 0000000 000 220</v>
      </c>
      <c r="E340" s="89">
        <v>3664475961.84</v>
      </c>
      <c r="F340" s="90">
        <v>3664475961.84</v>
      </c>
      <c r="G340" s="90">
        <v>3449005591.42</v>
      </c>
      <c r="H340" s="90">
        <v>163444802.2</v>
      </c>
      <c r="I340" s="90">
        <v>44810988.92</v>
      </c>
      <c r="J340" s="90">
        <v>7214579.3</v>
      </c>
      <c r="K340" s="90"/>
      <c r="L340" s="90">
        <v>3582354153.11</v>
      </c>
      <c r="M340" s="90">
        <v>3582354153.11</v>
      </c>
      <c r="N340" s="91">
        <v>3391308291.46</v>
      </c>
      <c r="O340" s="91">
        <v>140507734.67</v>
      </c>
      <c r="P340" s="91">
        <v>44063067.24</v>
      </c>
      <c r="Q340" s="91">
        <v>6475059.74</v>
      </c>
      <c r="R340" s="91"/>
    </row>
    <row r="341" spans="1:18" s="27" customFormat="1" ht="12.75">
      <c r="A341" s="93" t="s">
        <v>1543</v>
      </c>
      <c r="B341" s="52">
        <v>200</v>
      </c>
      <c r="C341" s="52" t="s">
        <v>935</v>
      </c>
      <c r="D341" s="86" t="str">
        <f t="shared" si="5"/>
        <v>000 0400 0000000 000 221</v>
      </c>
      <c r="E341" s="89">
        <v>11168335.49</v>
      </c>
      <c r="F341" s="90">
        <v>11168335.49</v>
      </c>
      <c r="G341" s="90">
        <v>8860964.62</v>
      </c>
      <c r="H341" s="90">
        <v>304337.9</v>
      </c>
      <c r="I341" s="90">
        <v>2003032.97</v>
      </c>
      <c r="J341" s="90"/>
      <c r="K341" s="90"/>
      <c r="L341" s="90">
        <v>10669158.55</v>
      </c>
      <c r="M341" s="90">
        <v>10669158.55</v>
      </c>
      <c r="N341" s="91">
        <v>8472784.13</v>
      </c>
      <c r="O341" s="91">
        <v>198035.31</v>
      </c>
      <c r="P341" s="91">
        <v>1998339.11</v>
      </c>
      <c r="Q341" s="91"/>
      <c r="R341" s="91"/>
    </row>
    <row r="342" spans="1:18" s="27" customFormat="1" ht="12.75">
      <c r="A342" s="93" t="s">
        <v>1545</v>
      </c>
      <c r="B342" s="52">
        <v>200</v>
      </c>
      <c r="C342" s="52" t="s">
        <v>936</v>
      </c>
      <c r="D342" s="86" t="str">
        <f t="shared" si="5"/>
        <v>000 0400 0000000 000 222</v>
      </c>
      <c r="E342" s="89">
        <v>7632334.4</v>
      </c>
      <c r="F342" s="90">
        <v>7632334.4</v>
      </c>
      <c r="G342" s="90">
        <v>7085150.1</v>
      </c>
      <c r="H342" s="90">
        <v>73600</v>
      </c>
      <c r="I342" s="90">
        <v>473584.3</v>
      </c>
      <c r="J342" s="90"/>
      <c r="K342" s="90"/>
      <c r="L342" s="90">
        <v>6932496.23</v>
      </c>
      <c r="M342" s="90">
        <v>6932496.23</v>
      </c>
      <c r="N342" s="91">
        <v>6434596.83</v>
      </c>
      <c r="O342" s="91">
        <v>24315.6</v>
      </c>
      <c r="P342" s="91">
        <v>473583.8</v>
      </c>
      <c r="Q342" s="91"/>
      <c r="R342" s="91"/>
    </row>
    <row r="343" spans="1:18" s="27" customFormat="1" ht="12.75">
      <c r="A343" s="93" t="s">
        <v>1547</v>
      </c>
      <c r="B343" s="52">
        <v>200</v>
      </c>
      <c r="C343" s="52" t="s">
        <v>937</v>
      </c>
      <c r="D343" s="86" t="str">
        <f t="shared" si="5"/>
        <v>000 0400 0000000 000 223</v>
      </c>
      <c r="E343" s="89">
        <v>33861884.69</v>
      </c>
      <c r="F343" s="90">
        <v>33861884.69</v>
      </c>
      <c r="G343" s="90">
        <v>31722956.95</v>
      </c>
      <c r="H343" s="90">
        <v>232574.82</v>
      </c>
      <c r="I343" s="90">
        <v>1906352.92</v>
      </c>
      <c r="J343" s="90"/>
      <c r="K343" s="90"/>
      <c r="L343" s="90">
        <v>30795004.06</v>
      </c>
      <c r="M343" s="90">
        <v>30795004.06</v>
      </c>
      <c r="N343" s="91">
        <v>28675099.72</v>
      </c>
      <c r="O343" s="91">
        <v>232574.78</v>
      </c>
      <c r="P343" s="91">
        <v>1887329.56</v>
      </c>
      <c r="Q343" s="91"/>
      <c r="R343" s="91"/>
    </row>
    <row r="344" spans="1:18" s="27" customFormat="1" ht="22.5">
      <c r="A344" s="93" t="s">
        <v>1549</v>
      </c>
      <c r="B344" s="52">
        <v>200</v>
      </c>
      <c r="C344" s="52" t="s">
        <v>938</v>
      </c>
      <c r="D344" s="86" t="str">
        <f t="shared" si="5"/>
        <v>000 0400 0000000 000 224</v>
      </c>
      <c r="E344" s="89">
        <v>10919578.16</v>
      </c>
      <c r="F344" s="90">
        <v>10919578.16</v>
      </c>
      <c r="G344" s="90">
        <v>8638562.16</v>
      </c>
      <c r="H344" s="90">
        <v>1605600</v>
      </c>
      <c r="I344" s="90">
        <v>675416</v>
      </c>
      <c r="J344" s="90"/>
      <c r="K344" s="90"/>
      <c r="L344" s="90">
        <v>9972829.84</v>
      </c>
      <c r="M344" s="90">
        <v>9972829.84</v>
      </c>
      <c r="N344" s="91">
        <v>8596707.84</v>
      </c>
      <c r="O344" s="91">
        <v>700706</v>
      </c>
      <c r="P344" s="91">
        <v>675416</v>
      </c>
      <c r="Q344" s="91"/>
      <c r="R344" s="91"/>
    </row>
    <row r="345" spans="1:18" s="27" customFormat="1" ht="22.5">
      <c r="A345" s="93" t="s">
        <v>1551</v>
      </c>
      <c r="B345" s="52">
        <v>200</v>
      </c>
      <c r="C345" s="52" t="s">
        <v>939</v>
      </c>
      <c r="D345" s="86" t="str">
        <f t="shared" si="5"/>
        <v>000 0400 0000000 000 225</v>
      </c>
      <c r="E345" s="89">
        <v>2644925672.24</v>
      </c>
      <c r="F345" s="90">
        <v>2644925672.24</v>
      </c>
      <c r="G345" s="90">
        <v>2614296683.57</v>
      </c>
      <c r="H345" s="90">
        <v>4356269.32</v>
      </c>
      <c r="I345" s="90">
        <v>21278840.15</v>
      </c>
      <c r="J345" s="90">
        <v>4993879.2</v>
      </c>
      <c r="K345" s="90"/>
      <c r="L345" s="90">
        <v>2628991858.93</v>
      </c>
      <c r="M345" s="90">
        <v>2628991858.93</v>
      </c>
      <c r="N345" s="91">
        <v>2598640131.02</v>
      </c>
      <c r="O345" s="91">
        <v>4227947.1</v>
      </c>
      <c r="P345" s="91">
        <v>21129901.61</v>
      </c>
      <c r="Q345" s="91">
        <v>4993879.2</v>
      </c>
      <c r="R345" s="91"/>
    </row>
    <row r="346" spans="1:18" s="27" customFormat="1" ht="12.75">
      <c r="A346" s="93" t="s">
        <v>1553</v>
      </c>
      <c r="B346" s="52">
        <v>200</v>
      </c>
      <c r="C346" s="52" t="s">
        <v>940</v>
      </c>
      <c r="D346" s="86" t="str">
        <f t="shared" si="5"/>
        <v>000 0400 0000000 000 226</v>
      </c>
      <c r="E346" s="89">
        <v>955968156.86</v>
      </c>
      <c r="F346" s="90">
        <v>955968156.86</v>
      </c>
      <c r="G346" s="90">
        <v>778401274.02</v>
      </c>
      <c r="H346" s="90">
        <v>156872420.16</v>
      </c>
      <c r="I346" s="90">
        <v>18473762.58</v>
      </c>
      <c r="J346" s="90">
        <v>2220700.1</v>
      </c>
      <c r="K346" s="90"/>
      <c r="L346" s="90">
        <v>894992805.5</v>
      </c>
      <c r="M346" s="90">
        <v>894992805.5</v>
      </c>
      <c r="N346" s="91">
        <v>740488971.92</v>
      </c>
      <c r="O346" s="91">
        <v>135124155.88</v>
      </c>
      <c r="P346" s="91">
        <v>17898497.16</v>
      </c>
      <c r="Q346" s="91">
        <v>1481180.54</v>
      </c>
      <c r="R346" s="91"/>
    </row>
    <row r="347" spans="1:18" s="27" customFormat="1" ht="22.5">
      <c r="A347" s="93" t="s">
        <v>1559</v>
      </c>
      <c r="B347" s="52">
        <v>200</v>
      </c>
      <c r="C347" s="52" t="s">
        <v>941</v>
      </c>
      <c r="D347" s="86" t="str">
        <f t="shared" si="5"/>
        <v>000 0400 0000000 000 240</v>
      </c>
      <c r="E347" s="89">
        <v>7901899803</v>
      </c>
      <c r="F347" s="90">
        <v>7901899803</v>
      </c>
      <c r="G347" s="90">
        <v>4783804198.45</v>
      </c>
      <c r="H347" s="90">
        <v>2129538379.53</v>
      </c>
      <c r="I347" s="90">
        <v>988137225.02</v>
      </c>
      <c r="J347" s="90">
        <v>420000</v>
      </c>
      <c r="K347" s="90"/>
      <c r="L347" s="90">
        <v>7686295110.28</v>
      </c>
      <c r="M347" s="90">
        <v>7686295110.28</v>
      </c>
      <c r="N347" s="91">
        <v>4657367348.31</v>
      </c>
      <c r="O347" s="91">
        <v>2066308804.37</v>
      </c>
      <c r="P347" s="91">
        <v>962198957.6</v>
      </c>
      <c r="Q347" s="91">
        <v>420000</v>
      </c>
      <c r="R347" s="91"/>
    </row>
    <row r="348" spans="1:18" s="27" customFormat="1" ht="33.75">
      <c r="A348" s="93" t="s">
        <v>1561</v>
      </c>
      <c r="B348" s="52">
        <v>200</v>
      </c>
      <c r="C348" s="52" t="s">
        <v>942</v>
      </c>
      <c r="D348" s="86" t="str">
        <f t="shared" si="5"/>
        <v>000 0400 0000000 000 241</v>
      </c>
      <c r="E348" s="89">
        <v>3222202960.98</v>
      </c>
      <c r="F348" s="90">
        <v>3222202960.98</v>
      </c>
      <c r="G348" s="90">
        <v>1338463495</v>
      </c>
      <c r="H348" s="90">
        <v>1772093546.96</v>
      </c>
      <c r="I348" s="90">
        <v>111305919.02</v>
      </c>
      <c r="J348" s="90">
        <v>340000</v>
      </c>
      <c r="K348" s="90"/>
      <c r="L348" s="90">
        <v>3096529397.11</v>
      </c>
      <c r="M348" s="90">
        <v>3096529397.11</v>
      </c>
      <c r="N348" s="91">
        <v>1252507394</v>
      </c>
      <c r="O348" s="91">
        <v>1732793725.18</v>
      </c>
      <c r="P348" s="91">
        <v>110888277.93</v>
      </c>
      <c r="Q348" s="91">
        <v>340000</v>
      </c>
      <c r="R348" s="91"/>
    </row>
    <row r="349" spans="1:18" s="27" customFormat="1" ht="45">
      <c r="A349" s="93" t="s">
        <v>1563</v>
      </c>
      <c r="B349" s="52">
        <v>200</v>
      </c>
      <c r="C349" s="52" t="s">
        <v>943</v>
      </c>
      <c r="D349" s="86" t="str">
        <f t="shared" si="5"/>
        <v>000 0400 0000000 000 242</v>
      </c>
      <c r="E349" s="89">
        <v>4679696842.02</v>
      </c>
      <c r="F349" s="90">
        <v>4679696842.02</v>
      </c>
      <c r="G349" s="90">
        <v>3445340703.45</v>
      </c>
      <c r="H349" s="90">
        <v>357444832.57</v>
      </c>
      <c r="I349" s="90">
        <v>876831306</v>
      </c>
      <c r="J349" s="90">
        <v>80000</v>
      </c>
      <c r="K349" s="90"/>
      <c r="L349" s="90">
        <v>4589765713.17</v>
      </c>
      <c r="M349" s="90">
        <v>4589765713.17</v>
      </c>
      <c r="N349" s="91">
        <v>3404859954.31</v>
      </c>
      <c r="O349" s="91">
        <v>333515079.19</v>
      </c>
      <c r="P349" s="91">
        <v>851310679.67</v>
      </c>
      <c r="Q349" s="91">
        <v>80000</v>
      </c>
      <c r="R349" s="91"/>
    </row>
    <row r="350" spans="1:18" s="27" customFormat="1" ht="12.75">
      <c r="A350" s="93" t="s">
        <v>1575</v>
      </c>
      <c r="B350" s="52">
        <v>200</v>
      </c>
      <c r="C350" s="52" t="s">
        <v>944</v>
      </c>
      <c r="D350" s="86" t="str">
        <f t="shared" si="5"/>
        <v>000 0400 0000000 000 290</v>
      </c>
      <c r="E350" s="89">
        <v>292934107.27</v>
      </c>
      <c r="F350" s="90">
        <v>292934107.27</v>
      </c>
      <c r="G350" s="90">
        <v>243762039.34</v>
      </c>
      <c r="H350" s="90">
        <v>46829970.61</v>
      </c>
      <c r="I350" s="90">
        <v>2287097.32</v>
      </c>
      <c r="J350" s="90">
        <v>55000</v>
      </c>
      <c r="K350" s="90"/>
      <c r="L350" s="90">
        <v>290773005.97</v>
      </c>
      <c r="M350" s="90">
        <v>290773005.97</v>
      </c>
      <c r="N350" s="91">
        <v>241886059.65</v>
      </c>
      <c r="O350" s="91">
        <v>46783582.97</v>
      </c>
      <c r="P350" s="91">
        <v>2103363.35</v>
      </c>
      <c r="Q350" s="91"/>
      <c r="R350" s="91"/>
    </row>
    <row r="351" spans="1:18" s="27" customFormat="1" ht="12.75">
      <c r="A351" s="93" t="s">
        <v>1577</v>
      </c>
      <c r="B351" s="52">
        <v>200</v>
      </c>
      <c r="C351" s="52" t="s">
        <v>945</v>
      </c>
      <c r="D351" s="86" t="str">
        <f t="shared" si="5"/>
        <v>000 0400 0000000 000 300</v>
      </c>
      <c r="E351" s="89">
        <v>3312425143.29</v>
      </c>
      <c r="F351" s="90">
        <v>3312425143.29</v>
      </c>
      <c r="G351" s="90">
        <v>3035811964.33</v>
      </c>
      <c r="H351" s="90">
        <v>143857056</v>
      </c>
      <c r="I351" s="90">
        <v>70853116.09</v>
      </c>
      <c r="J351" s="90">
        <v>61903006.87</v>
      </c>
      <c r="K351" s="90"/>
      <c r="L351" s="90">
        <v>3206226753.66</v>
      </c>
      <c r="M351" s="90">
        <v>3206226753.66</v>
      </c>
      <c r="N351" s="91">
        <v>2966548277.76</v>
      </c>
      <c r="O351" s="91">
        <v>107686065.61</v>
      </c>
      <c r="P351" s="91">
        <v>70259403.42</v>
      </c>
      <c r="Q351" s="91">
        <v>61733006.87</v>
      </c>
      <c r="R351" s="91"/>
    </row>
    <row r="352" spans="1:18" s="27" customFormat="1" ht="22.5">
      <c r="A352" s="93" t="s">
        <v>1579</v>
      </c>
      <c r="B352" s="52">
        <v>200</v>
      </c>
      <c r="C352" s="52" t="s">
        <v>946</v>
      </c>
      <c r="D352" s="86" t="str">
        <f t="shared" si="5"/>
        <v>000 0400 0000000 000 310</v>
      </c>
      <c r="E352" s="89">
        <v>3234602904.91</v>
      </c>
      <c r="F352" s="90">
        <v>3234602904.91</v>
      </c>
      <c r="G352" s="90">
        <v>2966299308.89</v>
      </c>
      <c r="H352" s="90">
        <v>142507741.43</v>
      </c>
      <c r="I352" s="90">
        <v>63992847.72</v>
      </c>
      <c r="J352" s="90">
        <v>61803006.87</v>
      </c>
      <c r="K352" s="90"/>
      <c r="L352" s="90">
        <v>3136853075.39</v>
      </c>
      <c r="M352" s="90">
        <v>3136853075.39</v>
      </c>
      <c r="N352" s="91">
        <v>2904995268.12</v>
      </c>
      <c r="O352" s="91">
        <v>106717549.58</v>
      </c>
      <c r="P352" s="91">
        <v>63407250.82</v>
      </c>
      <c r="Q352" s="91">
        <v>61733006.87</v>
      </c>
      <c r="R352" s="91"/>
    </row>
    <row r="353" spans="1:18" s="27" customFormat="1" ht="22.5">
      <c r="A353" s="93" t="s">
        <v>1581</v>
      </c>
      <c r="B353" s="52">
        <v>200</v>
      </c>
      <c r="C353" s="52" t="s">
        <v>947</v>
      </c>
      <c r="D353" s="86" t="str">
        <f t="shared" si="5"/>
        <v>000 0400 0000000 000 320</v>
      </c>
      <c r="E353" s="89">
        <v>7093000</v>
      </c>
      <c r="F353" s="90">
        <v>7093000</v>
      </c>
      <c r="G353" s="90">
        <v>6743000</v>
      </c>
      <c r="H353" s="90"/>
      <c r="I353" s="90">
        <v>350000</v>
      </c>
      <c r="J353" s="90"/>
      <c r="K353" s="90"/>
      <c r="L353" s="90">
        <v>7090100</v>
      </c>
      <c r="M353" s="90">
        <v>7090100</v>
      </c>
      <c r="N353" s="91">
        <v>6743000</v>
      </c>
      <c r="O353" s="91"/>
      <c r="P353" s="91">
        <v>347100</v>
      </c>
      <c r="Q353" s="91"/>
      <c r="R353" s="91"/>
    </row>
    <row r="354" spans="1:18" s="27" customFormat="1" ht="22.5">
      <c r="A354" s="93" t="s">
        <v>1583</v>
      </c>
      <c r="B354" s="52">
        <v>200</v>
      </c>
      <c r="C354" s="52" t="s">
        <v>948</v>
      </c>
      <c r="D354" s="86" t="str">
        <f t="shared" si="5"/>
        <v>000 0400 0000000 000 330</v>
      </c>
      <c r="E354" s="89">
        <v>5219000</v>
      </c>
      <c r="F354" s="90">
        <v>5219000</v>
      </c>
      <c r="G354" s="90">
        <v>5219000</v>
      </c>
      <c r="H354" s="90"/>
      <c r="I354" s="90"/>
      <c r="J354" s="90"/>
      <c r="K354" s="90"/>
      <c r="L354" s="90"/>
      <c r="M354" s="90"/>
      <c r="N354" s="91"/>
      <c r="O354" s="91"/>
      <c r="P354" s="91"/>
      <c r="Q354" s="91"/>
      <c r="R354" s="91"/>
    </row>
    <row r="355" spans="1:18" s="27" customFormat="1" ht="22.5">
      <c r="A355" s="93" t="s">
        <v>1585</v>
      </c>
      <c r="B355" s="52">
        <v>200</v>
      </c>
      <c r="C355" s="52" t="s">
        <v>949</v>
      </c>
      <c r="D355" s="86" t="str">
        <f t="shared" si="5"/>
        <v>000 0400 0000000 000 340</v>
      </c>
      <c r="E355" s="89">
        <v>65510238.38</v>
      </c>
      <c r="F355" s="90">
        <v>65510238.38</v>
      </c>
      <c r="G355" s="90">
        <v>57550655.44</v>
      </c>
      <c r="H355" s="90">
        <v>1349314.57</v>
      </c>
      <c r="I355" s="90">
        <v>6510268.37</v>
      </c>
      <c r="J355" s="90">
        <v>100000</v>
      </c>
      <c r="K355" s="90"/>
      <c r="L355" s="90">
        <v>62283578.27</v>
      </c>
      <c r="M355" s="90">
        <v>62283578.27</v>
      </c>
      <c r="N355" s="91">
        <v>54810009.64</v>
      </c>
      <c r="O355" s="91">
        <v>968516.03</v>
      </c>
      <c r="P355" s="91">
        <v>6505052.6</v>
      </c>
      <c r="Q355" s="91"/>
      <c r="R355" s="91"/>
    </row>
    <row r="356" spans="1:18" s="27" customFormat="1" ht="12.75">
      <c r="A356" s="93" t="s">
        <v>1587</v>
      </c>
      <c r="B356" s="52">
        <v>200</v>
      </c>
      <c r="C356" s="52" t="s">
        <v>950</v>
      </c>
      <c r="D356" s="86" t="str">
        <f t="shared" si="5"/>
        <v>000 0400 0000000 000 500</v>
      </c>
      <c r="E356" s="89">
        <v>238000</v>
      </c>
      <c r="F356" s="90">
        <v>238000</v>
      </c>
      <c r="G356" s="90"/>
      <c r="H356" s="90">
        <v>238000</v>
      </c>
      <c r="I356" s="90"/>
      <c r="J356" s="90"/>
      <c r="K356" s="90"/>
      <c r="L356" s="90"/>
      <c r="M356" s="90"/>
      <c r="N356" s="91"/>
      <c r="O356" s="91"/>
      <c r="P356" s="91"/>
      <c r="Q356" s="91"/>
      <c r="R356" s="91"/>
    </row>
    <row r="357" spans="1:18" s="27" customFormat="1" ht="22.5">
      <c r="A357" s="93" t="s">
        <v>1589</v>
      </c>
      <c r="B357" s="52">
        <v>200</v>
      </c>
      <c r="C357" s="52" t="s">
        <v>951</v>
      </c>
      <c r="D357" s="86" t="str">
        <f t="shared" si="5"/>
        <v>000 0400 0000000 000 530</v>
      </c>
      <c r="E357" s="89">
        <v>238000</v>
      </c>
      <c r="F357" s="90">
        <v>238000</v>
      </c>
      <c r="G357" s="90"/>
      <c r="H357" s="90">
        <v>238000</v>
      </c>
      <c r="I357" s="90"/>
      <c r="J357" s="90"/>
      <c r="K357" s="90"/>
      <c r="L357" s="90"/>
      <c r="M357" s="90"/>
      <c r="N357" s="91"/>
      <c r="O357" s="91"/>
      <c r="P357" s="91"/>
      <c r="Q357" s="91"/>
      <c r="R357" s="91"/>
    </row>
    <row r="358" spans="1:18" s="27" customFormat="1" ht="12.75">
      <c r="A358" s="93" t="s">
        <v>952</v>
      </c>
      <c r="B358" s="52">
        <v>200</v>
      </c>
      <c r="C358" s="52" t="s">
        <v>953</v>
      </c>
      <c r="D358" s="86" t="str">
        <f t="shared" si="5"/>
        <v>000 0401 0000000 000 000</v>
      </c>
      <c r="E358" s="89">
        <v>425722058.39</v>
      </c>
      <c r="F358" s="90">
        <v>425722058.39</v>
      </c>
      <c r="G358" s="90">
        <v>422076412</v>
      </c>
      <c r="H358" s="90">
        <v>1386476.73</v>
      </c>
      <c r="I358" s="90">
        <v>905319.66</v>
      </c>
      <c r="J358" s="90">
        <v>1353850</v>
      </c>
      <c r="K358" s="90"/>
      <c r="L358" s="90">
        <v>424482035.78</v>
      </c>
      <c r="M358" s="90">
        <v>424482035.78</v>
      </c>
      <c r="N358" s="91">
        <v>421175292.28</v>
      </c>
      <c r="O358" s="91">
        <v>1386476.73</v>
      </c>
      <c r="P358" s="91">
        <v>903159.79</v>
      </c>
      <c r="Q358" s="91">
        <v>1017106.98</v>
      </c>
      <c r="R358" s="91"/>
    </row>
    <row r="359" spans="1:18" s="27" customFormat="1" ht="12.75">
      <c r="A359" s="93" t="s">
        <v>1531</v>
      </c>
      <c r="B359" s="52">
        <v>200</v>
      </c>
      <c r="C359" s="52" t="s">
        <v>954</v>
      </c>
      <c r="D359" s="86" t="str">
        <f t="shared" si="5"/>
        <v>000 0401 0000000 000 200</v>
      </c>
      <c r="E359" s="89">
        <v>410632337.13</v>
      </c>
      <c r="F359" s="90">
        <v>410632337.13</v>
      </c>
      <c r="G359" s="90">
        <v>407037114.31</v>
      </c>
      <c r="H359" s="90">
        <v>1336053.16</v>
      </c>
      <c r="I359" s="90">
        <v>905319.66</v>
      </c>
      <c r="J359" s="90">
        <v>1353850</v>
      </c>
      <c r="K359" s="90"/>
      <c r="L359" s="90">
        <v>409392320.92</v>
      </c>
      <c r="M359" s="90">
        <v>409392320.92</v>
      </c>
      <c r="N359" s="91">
        <v>406136000.99</v>
      </c>
      <c r="O359" s="91">
        <v>1336053.16</v>
      </c>
      <c r="P359" s="91">
        <v>903159.79</v>
      </c>
      <c r="Q359" s="91">
        <v>1017106.98</v>
      </c>
      <c r="R359" s="91"/>
    </row>
    <row r="360" spans="1:18" s="27" customFormat="1" ht="22.5">
      <c r="A360" s="93" t="s">
        <v>1533</v>
      </c>
      <c r="B360" s="52">
        <v>200</v>
      </c>
      <c r="C360" s="52" t="s">
        <v>955</v>
      </c>
      <c r="D360" s="86" t="str">
        <f t="shared" si="5"/>
        <v>000 0401 0000000 000 210</v>
      </c>
      <c r="E360" s="89">
        <v>257089929.25</v>
      </c>
      <c r="F360" s="90">
        <v>257089929.25</v>
      </c>
      <c r="G360" s="90">
        <v>256367534.31</v>
      </c>
      <c r="H360" s="90">
        <v>722394.94</v>
      </c>
      <c r="I360" s="90"/>
      <c r="J360" s="90"/>
      <c r="K360" s="90"/>
      <c r="L360" s="90">
        <v>256661483.56</v>
      </c>
      <c r="M360" s="90">
        <v>256661483.56</v>
      </c>
      <c r="N360" s="91">
        <v>255939088.62</v>
      </c>
      <c r="O360" s="91">
        <v>722394.94</v>
      </c>
      <c r="P360" s="91"/>
      <c r="Q360" s="91"/>
      <c r="R360" s="91"/>
    </row>
    <row r="361" spans="1:18" s="27" customFormat="1" ht="12.75">
      <c r="A361" s="93" t="s">
        <v>1535</v>
      </c>
      <c r="B361" s="52">
        <v>200</v>
      </c>
      <c r="C361" s="52" t="s">
        <v>956</v>
      </c>
      <c r="D361" s="86" t="str">
        <f t="shared" si="5"/>
        <v>000 0401 0000000 000 211</v>
      </c>
      <c r="E361" s="89">
        <v>206112721.76</v>
      </c>
      <c r="F361" s="90">
        <v>206112721.76</v>
      </c>
      <c r="G361" s="90">
        <v>205518632</v>
      </c>
      <c r="H361" s="90">
        <v>594089.76</v>
      </c>
      <c r="I361" s="90"/>
      <c r="J361" s="90"/>
      <c r="K361" s="90"/>
      <c r="L361" s="90">
        <v>206111358.27</v>
      </c>
      <c r="M361" s="90">
        <v>206111358.27</v>
      </c>
      <c r="N361" s="91">
        <v>205517268.51</v>
      </c>
      <c r="O361" s="91">
        <v>594089.76</v>
      </c>
      <c r="P361" s="91"/>
      <c r="Q361" s="91"/>
      <c r="R361" s="91"/>
    </row>
    <row r="362" spans="1:18" s="27" customFormat="1" ht="12.75">
      <c r="A362" s="93" t="s">
        <v>1537</v>
      </c>
      <c r="B362" s="52">
        <v>200</v>
      </c>
      <c r="C362" s="52" t="s">
        <v>957</v>
      </c>
      <c r="D362" s="86" t="str">
        <f t="shared" si="5"/>
        <v>000 0401 0000000 000 212</v>
      </c>
      <c r="E362" s="89">
        <v>243902.31</v>
      </c>
      <c r="F362" s="90">
        <v>243902.31</v>
      </c>
      <c r="G362" s="90">
        <v>243902.31</v>
      </c>
      <c r="H362" s="90"/>
      <c r="I362" s="90"/>
      <c r="J362" s="90"/>
      <c r="K362" s="90"/>
      <c r="L362" s="90">
        <v>227636.06</v>
      </c>
      <c r="M362" s="90">
        <v>227636.06</v>
      </c>
      <c r="N362" s="91">
        <v>227636.06</v>
      </c>
      <c r="O362" s="91"/>
      <c r="P362" s="91"/>
      <c r="Q362" s="91"/>
      <c r="R362" s="91"/>
    </row>
    <row r="363" spans="1:18" s="27" customFormat="1" ht="12.75">
      <c r="A363" s="93" t="s">
        <v>1539</v>
      </c>
      <c r="B363" s="52">
        <v>200</v>
      </c>
      <c r="C363" s="52" t="s">
        <v>958</v>
      </c>
      <c r="D363" s="86" t="str">
        <f t="shared" si="5"/>
        <v>000 0401 0000000 000 213</v>
      </c>
      <c r="E363" s="89">
        <v>50733305.18</v>
      </c>
      <c r="F363" s="90">
        <v>50733305.18</v>
      </c>
      <c r="G363" s="90">
        <v>50605000</v>
      </c>
      <c r="H363" s="90">
        <v>128305.18</v>
      </c>
      <c r="I363" s="90"/>
      <c r="J363" s="90"/>
      <c r="K363" s="90"/>
      <c r="L363" s="90">
        <v>50322489.23</v>
      </c>
      <c r="M363" s="90">
        <v>50322489.23</v>
      </c>
      <c r="N363" s="91">
        <v>50194184.05</v>
      </c>
      <c r="O363" s="91">
        <v>128305.18</v>
      </c>
      <c r="P363" s="91"/>
      <c r="Q363" s="91"/>
      <c r="R363" s="91"/>
    </row>
    <row r="364" spans="1:18" s="27" customFormat="1" ht="12.75">
      <c r="A364" s="93" t="s">
        <v>1541</v>
      </c>
      <c r="B364" s="52">
        <v>200</v>
      </c>
      <c r="C364" s="52" t="s">
        <v>959</v>
      </c>
      <c r="D364" s="86" t="str">
        <f t="shared" si="5"/>
        <v>000 0401 0000000 000 220</v>
      </c>
      <c r="E364" s="89">
        <v>124638693.38</v>
      </c>
      <c r="F364" s="90">
        <v>124638693.38</v>
      </c>
      <c r="G364" s="90">
        <v>121768684</v>
      </c>
      <c r="H364" s="90">
        <v>610839.72</v>
      </c>
      <c r="I364" s="90">
        <v>905319.66</v>
      </c>
      <c r="J364" s="90">
        <v>1353850</v>
      </c>
      <c r="K364" s="90"/>
      <c r="L364" s="90">
        <v>123833304.32</v>
      </c>
      <c r="M364" s="90">
        <v>123833304.32</v>
      </c>
      <c r="N364" s="91">
        <v>121302197.83</v>
      </c>
      <c r="O364" s="91">
        <v>610839.72</v>
      </c>
      <c r="P364" s="91">
        <v>903159.79</v>
      </c>
      <c r="Q364" s="91">
        <v>1017106.98</v>
      </c>
      <c r="R364" s="91"/>
    </row>
    <row r="365" spans="1:18" s="27" customFormat="1" ht="12.75">
      <c r="A365" s="93" t="s">
        <v>1543</v>
      </c>
      <c r="B365" s="52">
        <v>200</v>
      </c>
      <c r="C365" s="52" t="s">
        <v>960</v>
      </c>
      <c r="D365" s="86" t="str">
        <f t="shared" si="5"/>
        <v>000 0401 0000000 000 221</v>
      </c>
      <c r="E365" s="89">
        <v>3733215.1</v>
      </c>
      <c r="F365" s="90">
        <v>3733215.1</v>
      </c>
      <c r="G365" s="90">
        <v>3716877.2</v>
      </c>
      <c r="H365" s="90">
        <v>16337.9</v>
      </c>
      <c r="I365" s="90"/>
      <c r="J365" s="90"/>
      <c r="K365" s="90"/>
      <c r="L365" s="90">
        <v>3733215.1</v>
      </c>
      <c r="M365" s="90">
        <v>3733215.1</v>
      </c>
      <c r="N365" s="91">
        <v>3716877.2</v>
      </c>
      <c r="O365" s="91">
        <v>16337.9</v>
      </c>
      <c r="P365" s="91"/>
      <c r="Q365" s="91"/>
      <c r="R365" s="91"/>
    </row>
    <row r="366" spans="1:18" s="27" customFormat="1" ht="12.75">
      <c r="A366" s="93" t="s">
        <v>1545</v>
      </c>
      <c r="B366" s="52">
        <v>200</v>
      </c>
      <c r="C366" s="52" t="s">
        <v>961</v>
      </c>
      <c r="D366" s="86" t="str">
        <f t="shared" si="5"/>
        <v>000 0401 0000000 000 222</v>
      </c>
      <c r="E366" s="89">
        <v>2496461</v>
      </c>
      <c r="F366" s="90">
        <v>2496461</v>
      </c>
      <c r="G366" s="90">
        <v>2496461</v>
      </c>
      <c r="H366" s="90"/>
      <c r="I366" s="90"/>
      <c r="J366" s="90"/>
      <c r="K366" s="90"/>
      <c r="L366" s="90">
        <v>2345129.43</v>
      </c>
      <c r="M366" s="90">
        <v>2345129.43</v>
      </c>
      <c r="N366" s="91">
        <v>2345129.43</v>
      </c>
      <c r="O366" s="91"/>
      <c r="P366" s="91"/>
      <c r="Q366" s="91"/>
      <c r="R366" s="91"/>
    </row>
    <row r="367" spans="1:18" s="27" customFormat="1" ht="12.75">
      <c r="A367" s="93" t="s">
        <v>1547</v>
      </c>
      <c r="B367" s="52">
        <v>200</v>
      </c>
      <c r="C367" s="52" t="s">
        <v>962</v>
      </c>
      <c r="D367" s="86" t="str">
        <f t="shared" si="5"/>
        <v>000 0401 0000000 000 223</v>
      </c>
      <c r="E367" s="89">
        <v>5436944.82</v>
      </c>
      <c r="F367" s="90">
        <v>5436944.82</v>
      </c>
      <c r="G367" s="90">
        <v>5426770</v>
      </c>
      <c r="H367" s="90">
        <v>10174.82</v>
      </c>
      <c r="I367" s="90"/>
      <c r="J367" s="90"/>
      <c r="K367" s="90"/>
      <c r="L367" s="90">
        <v>5436944.82</v>
      </c>
      <c r="M367" s="90">
        <v>5436944.82</v>
      </c>
      <c r="N367" s="91">
        <v>5426770</v>
      </c>
      <c r="O367" s="91">
        <v>10174.82</v>
      </c>
      <c r="P367" s="91"/>
      <c r="Q367" s="91"/>
      <c r="R367" s="91"/>
    </row>
    <row r="368" spans="1:18" s="27" customFormat="1" ht="22.5">
      <c r="A368" s="93" t="s">
        <v>1549</v>
      </c>
      <c r="B368" s="52">
        <v>200</v>
      </c>
      <c r="C368" s="52" t="s">
        <v>963</v>
      </c>
      <c r="D368" s="86" t="str">
        <f t="shared" si="5"/>
        <v>000 0401 0000000 000 224</v>
      </c>
      <c r="E368" s="89">
        <v>2229100.52</v>
      </c>
      <c r="F368" s="90">
        <v>2229100.52</v>
      </c>
      <c r="G368" s="90">
        <v>2229100.52</v>
      </c>
      <c r="H368" s="90"/>
      <c r="I368" s="90"/>
      <c r="J368" s="90"/>
      <c r="K368" s="90"/>
      <c r="L368" s="90">
        <v>2229099.72</v>
      </c>
      <c r="M368" s="90">
        <v>2229099.72</v>
      </c>
      <c r="N368" s="91">
        <v>2229099.72</v>
      </c>
      <c r="O368" s="91"/>
      <c r="P368" s="91"/>
      <c r="Q368" s="91"/>
      <c r="R368" s="91"/>
    </row>
    <row r="369" spans="1:18" s="27" customFormat="1" ht="22.5">
      <c r="A369" s="93" t="s">
        <v>1551</v>
      </c>
      <c r="B369" s="52">
        <v>200</v>
      </c>
      <c r="C369" s="52" t="s">
        <v>964</v>
      </c>
      <c r="D369" s="86" t="str">
        <f t="shared" si="5"/>
        <v>000 0401 0000000 000 225</v>
      </c>
      <c r="E369" s="89">
        <v>30817670.11</v>
      </c>
      <c r="F369" s="90">
        <v>30817670.11</v>
      </c>
      <c r="G369" s="90">
        <v>30811670.11</v>
      </c>
      <c r="H369" s="90">
        <v>6000</v>
      </c>
      <c r="I369" s="90"/>
      <c r="J369" s="90"/>
      <c r="K369" s="90"/>
      <c r="L369" s="90">
        <v>30589656.22</v>
      </c>
      <c r="M369" s="90">
        <v>30589656.22</v>
      </c>
      <c r="N369" s="91">
        <v>30583656.22</v>
      </c>
      <c r="O369" s="91">
        <v>6000</v>
      </c>
      <c r="P369" s="91"/>
      <c r="Q369" s="91"/>
      <c r="R369" s="91"/>
    </row>
    <row r="370" spans="1:18" s="27" customFormat="1" ht="12.75">
      <c r="A370" s="93" t="s">
        <v>1553</v>
      </c>
      <c r="B370" s="52">
        <v>200</v>
      </c>
      <c r="C370" s="52" t="s">
        <v>965</v>
      </c>
      <c r="D370" s="86" t="str">
        <f t="shared" si="5"/>
        <v>000 0401 0000000 000 226</v>
      </c>
      <c r="E370" s="89">
        <v>79925301.83</v>
      </c>
      <c r="F370" s="90">
        <v>79925301.83</v>
      </c>
      <c r="G370" s="90">
        <v>77087805.17</v>
      </c>
      <c r="H370" s="90">
        <v>578327</v>
      </c>
      <c r="I370" s="90">
        <v>905319.66</v>
      </c>
      <c r="J370" s="90">
        <v>1353850</v>
      </c>
      <c r="K370" s="90"/>
      <c r="L370" s="90">
        <v>79499259.03</v>
      </c>
      <c r="M370" s="90">
        <v>79499259.03</v>
      </c>
      <c r="N370" s="91">
        <v>77000665.26</v>
      </c>
      <c r="O370" s="91">
        <v>578327</v>
      </c>
      <c r="P370" s="91">
        <v>903159.79</v>
      </c>
      <c r="Q370" s="91">
        <v>1017106.98</v>
      </c>
      <c r="R370" s="91"/>
    </row>
    <row r="371" spans="1:18" s="27" customFormat="1" ht="12.75">
      <c r="A371" s="93" t="s">
        <v>1575</v>
      </c>
      <c r="B371" s="52">
        <v>200</v>
      </c>
      <c r="C371" s="52" t="s">
        <v>966</v>
      </c>
      <c r="D371" s="86" t="str">
        <f t="shared" si="5"/>
        <v>000 0401 0000000 000 290</v>
      </c>
      <c r="E371" s="89">
        <v>28903714.5</v>
      </c>
      <c r="F371" s="90">
        <v>28903714.5</v>
      </c>
      <c r="G371" s="90">
        <v>28900896</v>
      </c>
      <c r="H371" s="90">
        <v>2818.5</v>
      </c>
      <c r="I371" s="90"/>
      <c r="J371" s="90"/>
      <c r="K371" s="90"/>
      <c r="L371" s="90">
        <v>28897533.04</v>
      </c>
      <c r="M371" s="90">
        <v>28897533.04</v>
      </c>
      <c r="N371" s="91">
        <v>28894714.54</v>
      </c>
      <c r="O371" s="91">
        <v>2818.5</v>
      </c>
      <c r="P371" s="91"/>
      <c r="Q371" s="91"/>
      <c r="R371" s="91"/>
    </row>
    <row r="372" spans="1:18" s="27" customFormat="1" ht="12.75">
      <c r="A372" s="93" t="s">
        <v>1577</v>
      </c>
      <c r="B372" s="52">
        <v>200</v>
      </c>
      <c r="C372" s="52" t="s">
        <v>967</v>
      </c>
      <c r="D372" s="86" t="str">
        <f t="shared" si="5"/>
        <v>000 0401 0000000 000 300</v>
      </c>
      <c r="E372" s="89">
        <v>15089721.26</v>
      </c>
      <c r="F372" s="90">
        <v>15089721.26</v>
      </c>
      <c r="G372" s="90">
        <v>15039297.69</v>
      </c>
      <c r="H372" s="90">
        <v>50423.57</v>
      </c>
      <c r="I372" s="90"/>
      <c r="J372" s="90"/>
      <c r="K372" s="90"/>
      <c r="L372" s="90">
        <v>15089714.86</v>
      </c>
      <c r="M372" s="90">
        <v>15089714.86</v>
      </c>
      <c r="N372" s="91">
        <v>15039291.29</v>
      </c>
      <c r="O372" s="91">
        <v>50423.57</v>
      </c>
      <c r="P372" s="91"/>
      <c r="Q372" s="91"/>
      <c r="R372" s="91"/>
    </row>
    <row r="373" spans="1:18" s="27" customFormat="1" ht="22.5">
      <c r="A373" s="93" t="s">
        <v>1579</v>
      </c>
      <c r="B373" s="52">
        <v>200</v>
      </c>
      <c r="C373" s="52" t="s">
        <v>968</v>
      </c>
      <c r="D373" s="86" t="str">
        <f t="shared" si="5"/>
        <v>000 0401 0000000 000 310</v>
      </c>
      <c r="E373" s="89">
        <v>7327887.69</v>
      </c>
      <c r="F373" s="90">
        <v>7327887.69</v>
      </c>
      <c r="G373" s="90">
        <v>7327887.69</v>
      </c>
      <c r="H373" s="90"/>
      <c r="I373" s="90"/>
      <c r="J373" s="90"/>
      <c r="K373" s="90"/>
      <c r="L373" s="90">
        <v>7327881.29</v>
      </c>
      <c r="M373" s="90">
        <v>7327881.29</v>
      </c>
      <c r="N373" s="91">
        <v>7327881.29</v>
      </c>
      <c r="O373" s="91"/>
      <c r="P373" s="91"/>
      <c r="Q373" s="91"/>
      <c r="R373" s="91"/>
    </row>
    <row r="374" spans="1:18" s="27" customFormat="1" ht="22.5">
      <c r="A374" s="93" t="s">
        <v>1585</v>
      </c>
      <c r="B374" s="52">
        <v>200</v>
      </c>
      <c r="C374" s="52" t="s">
        <v>969</v>
      </c>
      <c r="D374" s="86" t="str">
        <f t="shared" si="5"/>
        <v>000 0401 0000000 000 340</v>
      </c>
      <c r="E374" s="89">
        <v>7761833.57</v>
      </c>
      <c r="F374" s="90">
        <v>7761833.57</v>
      </c>
      <c r="G374" s="90">
        <v>7711410</v>
      </c>
      <c r="H374" s="90">
        <v>50423.57</v>
      </c>
      <c r="I374" s="90"/>
      <c r="J374" s="90"/>
      <c r="K374" s="90"/>
      <c r="L374" s="90">
        <v>7761833.57</v>
      </c>
      <c r="M374" s="90">
        <v>7761833.57</v>
      </c>
      <c r="N374" s="91">
        <v>7711410</v>
      </c>
      <c r="O374" s="91">
        <v>50423.57</v>
      </c>
      <c r="P374" s="91"/>
      <c r="Q374" s="91"/>
      <c r="R374" s="91"/>
    </row>
    <row r="375" spans="1:18" s="27" customFormat="1" ht="12.75">
      <c r="A375" s="93" t="s">
        <v>970</v>
      </c>
      <c r="B375" s="52">
        <v>200</v>
      </c>
      <c r="C375" s="52" t="s">
        <v>971</v>
      </c>
      <c r="D375" s="86" t="str">
        <f t="shared" si="5"/>
        <v>000 0402 0000000 000 000</v>
      </c>
      <c r="E375" s="89">
        <v>257875035.63</v>
      </c>
      <c r="F375" s="90">
        <v>257875035.63</v>
      </c>
      <c r="G375" s="90">
        <v>209436650</v>
      </c>
      <c r="H375" s="90">
        <v>194000</v>
      </c>
      <c r="I375" s="90">
        <v>6874033.38</v>
      </c>
      <c r="J375" s="90">
        <v>41370352.25</v>
      </c>
      <c r="K375" s="90"/>
      <c r="L375" s="90">
        <v>250224026.63</v>
      </c>
      <c r="M375" s="90">
        <v>250224026.63</v>
      </c>
      <c r="N375" s="91">
        <v>201785650</v>
      </c>
      <c r="O375" s="91">
        <v>194000</v>
      </c>
      <c r="P375" s="91">
        <v>6874024.38</v>
      </c>
      <c r="Q375" s="91">
        <v>41370352.25</v>
      </c>
      <c r="R375" s="91"/>
    </row>
    <row r="376" spans="1:18" s="27" customFormat="1" ht="12.75">
      <c r="A376" s="93" t="s">
        <v>1531</v>
      </c>
      <c r="B376" s="52">
        <v>200</v>
      </c>
      <c r="C376" s="52" t="s">
        <v>972</v>
      </c>
      <c r="D376" s="86" t="str">
        <f t="shared" si="5"/>
        <v>000 0402 0000000 000 200</v>
      </c>
      <c r="E376" s="89">
        <v>202700912.25</v>
      </c>
      <c r="F376" s="90">
        <v>202700912.25</v>
      </c>
      <c r="G376" s="90">
        <v>201785650</v>
      </c>
      <c r="H376" s="90">
        <v>194000</v>
      </c>
      <c r="I376" s="90">
        <v>200000</v>
      </c>
      <c r="J376" s="90">
        <v>521262.25</v>
      </c>
      <c r="K376" s="90"/>
      <c r="L376" s="90">
        <v>202700912.25</v>
      </c>
      <c r="M376" s="90">
        <v>202700912.25</v>
      </c>
      <c r="N376" s="91">
        <v>201785650</v>
      </c>
      <c r="O376" s="91">
        <v>194000</v>
      </c>
      <c r="P376" s="91">
        <v>200000</v>
      </c>
      <c r="Q376" s="91">
        <v>521262.25</v>
      </c>
      <c r="R376" s="91"/>
    </row>
    <row r="377" spans="1:18" s="27" customFormat="1" ht="12.75">
      <c r="A377" s="93" t="s">
        <v>1541</v>
      </c>
      <c r="B377" s="52">
        <v>200</v>
      </c>
      <c r="C377" s="52" t="s">
        <v>973</v>
      </c>
      <c r="D377" s="86" t="str">
        <f t="shared" si="5"/>
        <v>000 0402 0000000 000 220</v>
      </c>
      <c r="E377" s="89">
        <v>915262.25</v>
      </c>
      <c r="F377" s="90">
        <v>915262.25</v>
      </c>
      <c r="G377" s="90"/>
      <c r="H377" s="90">
        <v>194000</v>
      </c>
      <c r="I377" s="90">
        <v>200000</v>
      </c>
      <c r="J377" s="90">
        <v>521262.25</v>
      </c>
      <c r="K377" s="90"/>
      <c r="L377" s="90">
        <v>915262.25</v>
      </c>
      <c r="M377" s="90">
        <v>915262.25</v>
      </c>
      <c r="N377" s="91"/>
      <c r="O377" s="91">
        <v>194000</v>
      </c>
      <c r="P377" s="91">
        <v>200000</v>
      </c>
      <c r="Q377" s="91">
        <v>521262.25</v>
      </c>
      <c r="R377" s="91"/>
    </row>
    <row r="378" spans="1:18" s="27" customFormat="1" ht="22.5">
      <c r="A378" s="93" t="s">
        <v>1551</v>
      </c>
      <c r="B378" s="52">
        <v>200</v>
      </c>
      <c r="C378" s="52" t="s">
        <v>974</v>
      </c>
      <c r="D378" s="86" t="str">
        <f t="shared" si="5"/>
        <v>000 0402 0000000 000 225</v>
      </c>
      <c r="E378" s="89">
        <v>482300.25</v>
      </c>
      <c r="F378" s="90">
        <v>482300.25</v>
      </c>
      <c r="G378" s="90"/>
      <c r="H378" s="90"/>
      <c r="I378" s="90"/>
      <c r="J378" s="90">
        <v>482300.25</v>
      </c>
      <c r="K378" s="90"/>
      <c r="L378" s="90">
        <v>482300.25</v>
      </c>
      <c r="M378" s="90">
        <v>482300.25</v>
      </c>
      <c r="N378" s="91"/>
      <c r="O378" s="91"/>
      <c r="P378" s="91"/>
      <c r="Q378" s="91">
        <v>482300.25</v>
      </c>
      <c r="R378" s="91"/>
    </row>
    <row r="379" spans="1:18" s="27" customFormat="1" ht="12.75">
      <c r="A379" s="93" t="s">
        <v>1553</v>
      </c>
      <c r="B379" s="52">
        <v>200</v>
      </c>
      <c r="C379" s="52" t="s">
        <v>975</v>
      </c>
      <c r="D379" s="86" t="str">
        <f t="shared" si="5"/>
        <v>000 0402 0000000 000 226</v>
      </c>
      <c r="E379" s="89">
        <v>432962</v>
      </c>
      <c r="F379" s="90">
        <v>432962</v>
      </c>
      <c r="G379" s="90"/>
      <c r="H379" s="90">
        <v>194000</v>
      </c>
      <c r="I379" s="90">
        <v>200000</v>
      </c>
      <c r="J379" s="90">
        <v>38962</v>
      </c>
      <c r="K379" s="90"/>
      <c r="L379" s="90">
        <v>432962</v>
      </c>
      <c r="M379" s="90">
        <v>432962</v>
      </c>
      <c r="N379" s="91"/>
      <c r="O379" s="91">
        <v>194000</v>
      </c>
      <c r="P379" s="91">
        <v>200000</v>
      </c>
      <c r="Q379" s="91">
        <v>38962</v>
      </c>
      <c r="R379" s="91"/>
    </row>
    <row r="380" spans="1:18" s="27" customFormat="1" ht="22.5">
      <c r="A380" s="93" t="s">
        <v>1559</v>
      </c>
      <c r="B380" s="52">
        <v>200</v>
      </c>
      <c r="C380" s="52" t="s">
        <v>976</v>
      </c>
      <c r="D380" s="86" t="str">
        <f t="shared" si="5"/>
        <v>000 0402 0000000 000 240</v>
      </c>
      <c r="E380" s="89">
        <v>201785650</v>
      </c>
      <c r="F380" s="90">
        <v>201785650</v>
      </c>
      <c r="G380" s="90">
        <v>201785650</v>
      </c>
      <c r="H380" s="90"/>
      <c r="I380" s="90"/>
      <c r="J380" s="90"/>
      <c r="K380" s="90"/>
      <c r="L380" s="90">
        <v>201785650</v>
      </c>
      <c r="M380" s="90">
        <v>201785650</v>
      </c>
      <c r="N380" s="91">
        <v>201785650</v>
      </c>
      <c r="O380" s="91"/>
      <c r="P380" s="91"/>
      <c r="Q380" s="91"/>
      <c r="R380" s="91"/>
    </row>
    <row r="381" spans="1:18" s="27" customFormat="1" ht="33.75">
      <c r="A381" s="93" t="s">
        <v>1561</v>
      </c>
      <c r="B381" s="52">
        <v>200</v>
      </c>
      <c r="C381" s="52" t="s">
        <v>977</v>
      </c>
      <c r="D381" s="86" t="str">
        <f t="shared" si="5"/>
        <v>000 0402 0000000 000 241</v>
      </c>
      <c r="E381" s="89">
        <v>105000000</v>
      </c>
      <c r="F381" s="90">
        <v>105000000</v>
      </c>
      <c r="G381" s="90">
        <v>105000000</v>
      </c>
      <c r="H381" s="90"/>
      <c r="I381" s="90"/>
      <c r="J381" s="90"/>
      <c r="K381" s="90"/>
      <c r="L381" s="90">
        <v>105000000</v>
      </c>
      <c r="M381" s="90">
        <v>105000000</v>
      </c>
      <c r="N381" s="91">
        <v>105000000</v>
      </c>
      <c r="O381" s="91"/>
      <c r="P381" s="91"/>
      <c r="Q381" s="91"/>
      <c r="R381" s="91"/>
    </row>
    <row r="382" spans="1:18" s="27" customFormat="1" ht="45">
      <c r="A382" s="93" t="s">
        <v>1563</v>
      </c>
      <c r="B382" s="52">
        <v>200</v>
      </c>
      <c r="C382" s="52" t="s">
        <v>978</v>
      </c>
      <c r="D382" s="86" t="str">
        <f t="shared" si="5"/>
        <v>000 0402 0000000 000 242</v>
      </c>
      <c r="E382" s="89">
        <v>96785650</v>
      </c>
      <c r="F382" s="90">
        <v>96785650</v>
      </c>
      <c r="G382" s="90">
        <v>96785650</v>
      </c>
      <c r="H382" s="90"/>
      <c r="I382" s="90"/>
      <c r="J382" s="90"/>
      <c r="K382" s="90"/>
      <c r="L382" s="90">
        <v>96785650</v>
      </c>
      <c r="M382" s="90">
        <v>96785650</v>
      </c>
      <c r="N382" s="91">
        <v>96785650</v>
      </c>
      <c r="O382" s="91"/>
      <c r="P382" s="91"/>
      <c r="Q382" s="91"/>
      <c r="R382" s="91"/>
    </row>
    <row r="383" spans="1:18" s="27" customFormat="1" ht="12.75">
      <c r="A383" s="93" t="s">
        <v>1577</v>
      </c>
      <c r="B383" s="52">
        <v>200</v>
      </c>
      <c r="C383" s="52" t="s">
        <v>979</v>
      </c>
      <c r="D383" s="86" t="str">
        <f t="shared" si="5"/>
        <v>000 0402 0000000 000 300</v>
      </c>
      <c r="E383" s="89">
        <v>55174123.38</v>
      </c>
      <c r="F383" s="90">
        <v>55174123.38</v>
      </c>
      <c r="G383" s="90">
        <v>7651000</v>
      </c>
      <c r="H383" s="90"/>
      <c r="I383" s="90">
        <v>6674033.38</v>
      </c>
      <c r="J383" s="90">
        <v>40849090</v>
      </c>
      <c r="K383" s="90"/>
      <c r="L383" s="90">
        <v>47523114.38</v>
      </c>
      <c r="M383" s="90">
        <v>47523114.38</v>
      </c>
      <c r="N383" s="91"/>
      <c r="O383" s="91"/>
      <c r="P383" s="91">
        <v>6674024.38</v>
      </c>
      <c r="Q383" s="91">
        <v>40849090</v>
      </c>
      <c r="R383" s="91"/>
    </row>
    <row r="384" spans="1:18" s="27" customFormat="1" ht="22.5">
      <c r="A384" s="93" t="s">
        <v>1579</v>
      </c>
      <c r="B384" s="52">
        <v>200</v>
      </c>
      <c r="C384" s="52" t="s">
        <v>980</v>
      </c>
      <c r="D384" s="86" t="str">
        <f t="shared" si="5"/>
        <v>000 0402 0000000 000 310</v>
      </c>
      <c r="E384" s="89">
        <v>55174123.38</v>
      </c>
      <c r="F384" s="90">
        <v>55174123.38</v>
      </c>
      <c r="G384" s="90">
        <v>7651000</v>
      </c>
      <c r="H384" s="90"/>
      <c r="I384" s="90">
        <v>6674033.38</v>
      </c>
      <c r="J384" s="90">
        <v>40849090</v>
      </c>
      <c r="K384" s="90"/>
      <c r="L384" s="90">
        <v>47523114.38</v>
      </c>
      <c r="M384" s="90">
        <v>47523114.38</v>
      </c>
      <c r="N384" s="91"/>
      <c r="O384" s="91"/>
      <c r="P384" s="91">
        <v>6674024.38</v>
      </c>
      <c r="Q384" s="91">
        <v>40849090</v>
      </c>
      <c r="R384" s="91"/>
    </row>
    <row r="385" spans="1:18" s="27" customFormat="1" ht="22.5">
      <c r="A385" s="93" t="s">
        <v>981</v>
      </c>
      <c r="B385" s="52">
        <v>200</v>
      </c>
      <c r="C385" s="52" t="s">
        <v>982</v>
      </c>
      <c r="D385" s="86" t="str">
        <f t="shared" si="5"/>
        <v>000 0404 0000000 000 000</v>
      </c>
      <c r="E385" s="89">
        <v>8668000</v>
      </c>
      <c r="F385" s="90">
        <v>8668000</v>
      </c>
      <c r="G385" s="90">
        <v>8668000</v>
      </c>
      <c r="H385" s="90"/>
      <c r="I385" s="90"/>
      <c r="J385" s="90"/>
      <c r="K385" s="90"/>
      <c r="L385" s="90">
        <v>8276410.19</v>
      </c>
      <c r="M385" s="90">
        <v>8276410.19</v>
      </c>
      <c r="N385" s="91">
        <v>8276410.19</v>
      </c>
      <c r="O385" s="91"/>
      <c r="P385" s="91"/>
      <c r="Q385" s="91"/>
      <c r="R385" s="91"/>
    </row>
    <row r="386" spans="1:18" s="27" customFormat="1" ht="12.75">
      <c r="A386" s="93" t="s">
        <v>1531</v>
      </c>
      <c r="B386" s="52">
        <v>200</v>
      </c>
      <c r="C386" s="52" t="s">
        <v>983</v>
      </c>
      <c r="D386" s="86" t="str">
        <f t="shared" si="5"/>
        <v>000 0404 0000000 000 200</v>
      </c>
      <c r="E386" s="89">
        <v>8668000</v>
      </c>
      <c r="F386" s="90">
        <v>8668000</v>
      </c>
      <c r="G386" s="90">
        <v>8668000</v>
      </c>
      <c r="H386" s="90"/>
      <c r="I386" s="90"/>
      <c r="J386" s="90"/>
      <c r="K386" s="90"/>
      <c r="L386" s="90">
        <v>8276410.19</v>
      </c>
      <c r="M386" s="90">
        <v>8276410.19</v>
      </c>
      <c r="N386" s="91">
        <v>8276410.19</v>
      </c>
      <c r="O386" s="91"/>
      <c r="P386" s="91"/>
      <c r="Q386" s="91"/>
      <c r="R386" s="91"/>
    </row>
    <row r="387" spans="1:18" s="27" customFormat="1" ht="12.75">
      <c r="A387" s="93" t="s">
        <v>1541</v>
      </c>
      <c r="B387" s="52">
        <v>200</v>
      </c>
      <c r="C387" s="52" t="s">
        <v>984</v>
      </c>
      <c r="D387" s="86" t="str">
        <f t="shared" si="5"/>
        <v>000 0404 0000000 000 220</v>
      </c>
      <c r="E387" s="89">
        <v>8668000</v>
      </c>
      <c r="F387" s="90">
        <v>8668000</v>
      </c>
      <c r="G387" s="90">
        <v>8668000</v>
      </c>
      <c r="H387" s="90"/>
      <c r="I387" s="90"/>
      <c r="J387" s="90"/>
      <c r="K387" s="90"/>
      <c r="L387" s="90">
        <v>8276410.19</v>
      </c>
      <c r="M387" s="90">
        <v>8276410.19</v>
      </c>
      <c r="N387" s="91">
        <v>8276410.19</v>
      </c>
      <c r="O387" s="91"/>
      <c r="P387" s="91"/>
      <c r="Q387" s="91"/>
      <c r="R387" s="91"/>
    </row>
    <row r="388" spans="1:18" s="27" customFormat="1" ht="12.75">
      <c r="A388" s="93" t="s">
        <v>1553</v>
      </c>
      <c r="B388" s="52">
        <v>200</v>
      </c>
      <c r="C388" s="52" t="s">
        <v>985</v>
      </c>
      <c r="D388" s="86" t="str">
        <f t="shared" si="5"/>
        <v>000 0404 0000000 000 226</v>
      </c>
      <c r="E388" s="89">
        <v>8668000</v>
      </c>
      <c r="F388" s="90">
        <v>8668000</v>
      </c>
      <c r="G388" s="90">
        <v>8668000</v>
      </c>
      <c r="H388" s="90"/>
      <c r="I388" s="90"/>
      <c r="J388" s="90"/>
      <c r="K388" s="90"/>
      <c r="L388" s="90">
        <v>8276410.19</v>
      </c>
      <c r="M388" s="90">
        <v>8276410.19</v>
      </c>
      <c r="N388" s="91">
        <v>8276410.19</v>
      </c>
      <c r="O388" s="91"/>
      <c r="P388" s="91"/>
      <c r="Q388" s="91"/>
      <c r="R388" s="91"/>
    </row>
    <row r="389" spans="1:18" s="27" customFormat="1" ht="12.75">
      <c r="A389" s="93" t="s">
        <v>986</v>
      </c>
      <c r="B389" s="52">
        <v>200</v>
      </c>
      <c r="C389" s="52" t="s">
        <v>987</v>
      </c>
      <c r="D389" s="86" t="str">
        <f t="shared" si="5"/>
        <v>000 0405 0000000 000 000</v>
      </c>
      <c r="E389" s="89">
        <v>3396432320.33</v>
      </c>
      <c r="F389" s="90">
        <v>3396432320.33</v>
      </c>
      <c r="G389" s="90">
        <v>2351757243</v>
      </c>
      <c r="H389" s="90"/>
      <c r="I389" s="90">
        <v>1041533265.72</v>
      </c>
      <c r="J389" s="90">
        <v>3141811.61</v>
      </c>
      <c r="K389" s="90"/>
      <c r="L389" s="90">
        <v>3365306788.5</v>
      </c>
      <c r="M389" s="90">
        <v>3365306788.5</v>
      </c>
      <c r="N389" s="91">
        <v>2346523174.68</v>
      </c>
      <c r="O389" s="91"/>
      <c r="P389" s="91">
        <v>1015641802.21</v>
      </c>
      <c r="Q389" s="91">
        <v>3141811.61</v>
      </c>
      <c r="R389" s="91"/>
    </row>
    <row r="390" spans="1:18" s="27" customFormat="1" ht="12.75">
      <c r="A390" s="93" t="s">
        <v>1531</v>
      </c>
      <c r="B390" s="52">
        <v>200</v>
      </c>
      <c r="C390" s="52" t="s">
        <v>988</v>
      </c>
      <c r="D390" s="86" t="str">
        <f t="shared" si="5"/>
        <v>000 0405 0000000 000 200</v>
      </c>
      <c r="E390" s="89">
        <v>3343738625.83</v>
      </c>
      <c r="F390" s="90">
        <v>3343738625.83</v>
      </c>
      <c r="G390" s="90">
        <v>2314644439.04</v>
      </c>
      <c r="H390" s="90"/>
      <c r="I390" s="90">
        <v>1029094186.79</v>
      </c>
      <c r="J390" s="90"/>
      <c r="K390" s="90"/>
      <c r="L390" s="90">
        <v>3313202176.57</v>
      </c>
      <c r="M390" s="90">
        <v>3313202176.57</v>
      </c>
      <c r="N390" s="91">
        <v>2309996452.52</v>
      </c>
      <c r="O390" s="91"/>
      <c r="P390" s="91">
        <v>1003205724.05</v>
      </c>
      <c r="Q390" s="91"/>
      <c r="R390" s="91"/>
    </row>
    <row r="391" spans="1:18" s="27" customFormat="1" ht="22.5">
      <c r="A391" s="93" t="s">
        <v>1533</v>
      </c>
      <c r="B391" s="52">
        <v>200</v>
      </c>
      <c r="C391" s="52" t="s">
        <v>989</v>
      </c>
      <c r="D391" s="86" t="str">
        <f aca="true" t="shared" si="6" ref="D391:D454">IF(OR(LEFT(C391,5)="000 9",LEFT(C391,5)="000 7"),"X",C391)</f>
        <v>000 0405 0000000 000 210</v>
      </c>
      <c r="E391" s="89">
        <v>336474384.16</v>
      </c>
      <c r="F391" s="90">
        <v>336474384.16</v>
      </c>
      <c r="G391" s="90">
        <v>264161594</v>
      </c>
      <c r="H391" s="90"/>
      <c r="I391" s="90">
        <v>72312790.16</v>
      </c>
      <c r="J391" s="90"/>
      <c r="K391" s="90"/>
      <c r="L391" s="90">
        <v>336045622.75</v>
      </c>
      <c r="M391" s="90">
        <v>336045622.75</v>
      </c>
      <c r="N391" s="91">
        <v>263894942.37</v>
      </c>
      <c r="O391" s="91"/>
      <c r="P391" s="91">
        <v>72150680.38</v>
      </c>
      <c r="Q391" s="91"/>
      <c r="R391" s="91"/>
    </row>
    <row r="392" spans="1:18" s="27" customFormat="1" ht="12.75">
      <c r="A392" s="93" t="s">
        <v>1535</v>
      </c>
      <c r="B392" s="52">
        <v>200</v>
      </c>
      <c r="C392" s="52" t="s">
        <v>1855</v>
      </c>
      <c r="D392" s="86" t="str">
        <f t="shared" si="6"/>
        <v>000 0405 0000000 000 211</v>
      </c>
      <c r="E392" s="89">
        <v>269940129.06</v>
      </c>
      <c r="F392" s="90">
        <v>269940129.06</v>
      </c>
      <c r="G392" s="90">
        <v>212238199.73</v>
      </c>
      <c r="H392" s="90"/>
      <c r="I392" s="90">
        <v>57701929.33</v>
      </c>
      <c r="J392" s="90"/>
      <c r="K392" s="90"/>
      <c r="L392" s="90">
        <v>269829372.29</v>
      </c>
      <c r="M392" s="90">
        <v>269829372.29</v>
      </c>
      <c r="N392" s="91">
        <v>212237860.62</v>
      </c>
      <c r="O392" s="91"/>
      <c r="P392" s="91">
        <v>57591511.67</v>
      </c>
      <c r="Q392" s="91"/>
      <c r="R392" s="91"/>
    </row>
    <row r="393" spans="1:18" s="27" customFormat="1" ht="12.75">
      <c r="A393" s="93" t="s">
        <v>1537</v>
      </c>
      <c r="B393" s="52">
        <v>200</v>
      </c>
      <c r="C393" s="52" t="s">
        <v>1856</v>
      </c>
      <c r="D393" s="86" t="str">
        <f t="shared" si="6"/>
        <v>000 0405 0000000 000 212</v>
      </c>
      <c r="E393" s="89">
        <v>685540</v>
      </c>
      <c r="F393" s="90">
        <v>685540</v>
      </c>
      <c r="G393" s="90">
        <v>607940</v>
      </c>
      <c r="H393" s="90"/>
      <c r="I393" s="90">
        <v>77600</v>
      </c>
      <c r="J393" s="90"/>
      <c r="K393" s="90"/>
      <c r="L393" s="90">
        <v>665234.15</v>
      </c>
      <c r="M393" s="90">
        <v>665234.15</v>
      </c>
      <c r="N393" s="91">
        <v>587634.15</v>
      </c>
      <c r="O393" s="91"/>
      <c r="P393" s="91">
        <v>77600</v>
      </c>
      <c r="Q393" s="91"/>
      <c r="R393" s="91"/>
    </row>
    <row r="394" spans="1:18" s="27" customFormat="1" ht="12.75">
      <c r="A394" s="93" t="s">
        <v>1539</v>
      </c>
      <c r="B394" s="52">
        <v>200</v>
      </c>
      <c r="C394" s="52" t="s">
        <v>1857</v>
      </c>
      <c r="D394" s="86" t="str">
        <f t="shared" si="6"/>
        <v>000 0405 0000000 000 213</v>
      </c>
      <c r="E394" s="89">
        <v>65848715.1</v>
      </c>
      <c r="F394" s="90">
        <v>65848715.1</v>
      </c>
      <c r="G394" s="90">
        <v>51315454.27</v>
      </c>
      <c r="H394" s="90"/>
      <c r="I394" s="90">
        <v>14533260.83</v>
      </c>
      <c r="J394" s="90"/>
      <c r="K394" s="90"/>
      <c r="L394" s="90">
        <v>65551016.31</v>
      </c>
      <c r="M394" s="90">
        <v>65551016.31</v>
      </c>
      <c r="N394" s="91">
        <v>51069447.6</v>
      </c>
      <c r="O394" s="91"/>
      <c r="P394" s="91">
        <v>14481568.71</v>
      </c>
      <c r="Q394" s="91"/>
      <c r="R394" s="91"/>
    </row>
    <row r="395" spans="1:18" s="27" customFormat="1" ht="12.75">
      <c r="A395" s="93" t="s">
        <v>1541</v>
      </c>
      <c r="B395" s="52">
        <v>200</v>
      </c>
      <c r="C395" s="52" t="s">
        <v>1858</v>
      </c>
      <c r="D395" s="86" t="str">
        <f t="shared" si="6"/>
        <v>000 0405 0000000 000 220</v>
      </c>
      <c r="E395" s="89">
        <v>66668163.81</v>
      </c>
      <c r="F395" s="90">
        <v>66668163.81</v>
      </c>
      <c r="G395" s="90">
        <v>58252303.02</v>
      </c>
      <c r="H395" s="90"/>
      <c r="I395" s="90">
        <v>8415860.79</v>
      </c>
      <c r="J395" s="90"/>
      <c r="K395" s="90"/>
      <c r="L395" s="90">
        <v>64414499.07</v>
      </c>
      <c r="M395" s="90">
        <v>64414499.07</v>
      </c>
      <c r="N395" s="91">
        <v>56034799.23</v>
      </c>
      <c r="O395" s="91"/>
      <c r="P395" s="91">
        <v>8379699.84</v>
      </c>
      <c r="Q395" s="91"/>
      <c r="R395" s="91"/>
    </row>
    <row r="396" spans="1:18" s="27" customFormat="1" ht="12.75">
      <c r="A396" s="93" t="s">
        <v>1543</v>
      </c>
      <c r="B396" s="52">
        <v>200</v>
      </c>
      <c r="C396" s="52" t="s">
        <v>1859</v>
      </c>
      <c r="D396" s="86" t="str">
        <f t="shared" si="6"/>
        <v>000 0405 0000000 000 221</v>
      </c>
      <c r="E396" s="89">
        <v>3454731.57</v>
      </c>
      <c r="F396" s="90">
        <v>3454731.57</v>
      </c>
      <c r="G396" s="90">
        <v>1580418.6</v>
      </c>
      <c r="H396" s="90"/>
      <c r="I396" s="90">
        <v>1874312.97</v>
      </c>
      <c r="J396" s="90"/>
      <c r="K396" s="90"/>
      <c r="L396" s="90">
        <v>3374942.25</v>
      </c>
      <c r="M396" s="90">
        <v>3374942.25</v>
      </c>
      <c r="N396" s="91">
        <v>1500680.08</v>
      </c>
      <c r="O396" s="91"/>
      <c r="P396" s="91">
        <v>1874262.17</v>
      </c>
      <c r="Q396" s="91"/>
      <c r="R396" s="91"/>
    </row>
    <row r="397" spans="1:18" s="27" customFormat="1" ht="12.75">
      <c r="A397" s="93" t="s">
        <v>1545</v>
      </c>
      <c r="B397" s="52">
        <v>200</v>
      </c>
      <c r="C397" s="52" t="s">
        <v>1860</v>
      </c>
      <c r="D397" s="86" t="str">
        <f t="shared" si="6"/>
        <v>000 0405 0000000 000 222</v>
      </c>
      <c r="E397" s="89">
        <v>2207333.4</v>
      </c>
      <c r="F397" s="90">
        <v>2207333.4</v>
      </c>
      <c r="G397" s="90">
        <v>2168689.1</v>
      </c>
      <c r="H397" s="90"/>
      <c r="I397" s="90">
        <v>38644.3</v>
      </c>
      <c r="J397" s="90"/>
      <c r="K397" s="90"/>
      <c r="L397" s="90">
        <v>2011695.94</v>
      </c>
      <c r="M397" s="90">
        <v>2011695.94</v>
      </c>
      <c r="N397" s="91">
        <v>1973052.14</v>
      </c>
      <c r="O397" s="91"/>
      <c r="P397" s="91">
        <v>38643.8</v>
      </c>
      <c r="Q397" s="91"/>
      <c r="R397" s="91"/>
    </row>
    <row r="398" spans="1:18" s="27" customFormat="1" ht="12.75">
      <c r="A398" s="93" t="s">
        <v>1547</v>
      </c>
      <c r="B398" s="52">
        <v>200</v>
      </c>
      <c r="C398" s="52" t="s">
        <v>1861</v>
      </c>
      <c r="D398" s="86" t="str">
        <f t="shared" si="6"/>
        <v>000 0405 0000000 000 223</v>
      </c>
      <c r="E398" s="89">
        <v>10803341.15</v>
      </c>
      <c r="F398" s="90">
        <v>10803341.15</v>
      </c>
      <c r="G398" s="90">
        <v>8949768.63</v>
      </c>
      <c r="H398" s="90"/>
      <c r="I398" s="90">
        <v>1853572.52</v>
      </c>
      <c r="J398" s="90"/>
      <c r="K398" s="90"/>
      <c r="L398" s="90">
        <v>10707323.57</v>
      </c>
      <c r="M398" s="90">
        <v>10707323.57</v>
      </c>
      <c r="N398" s="91">
        <v>8872736.23</v>
      </c>
      <c r="O398" s="91"/>
      <c r="P398" s="91">
        <v>1834587.34</v>
      </c>
      <c r="Q398" s="91"/>
      <c r="R398" s="91"/>
    </row>
    <row r="399" spans="1:18" s="27" customFormat="1" ht="22.5">
      <c r="A399" s="93" t="s">
        <v>1549</v>
      </c>
      <c r="B399" s="52">
        <v>200</v>
      </c>
      <c r="C399" s="52" t="s">
        <v>1862</v>
      </c>
      <c r="D399" s="86" t="str">
        <f t="shared" si="6"/>
        <v>000 0405 0000000 000 224</v>
      </c>
      <c r="E399" s="89">
        <v>7084877.64</v>
      </c>
      <c r="F399" s="90">
        <v>7084877.64</v>
      </c>
      <c r="G399" s="90">
        <v>6409461.64</v>
      </c>
      <c r="H399" s="90"/>
      <c r="I399" s="90">
        <v>675416</v>
      </c>
      <c r="J399" s="90"/>
      <c r="K399" s="90"/>
      <c r="L399" s="90">
        <v>7043024.12</v>
      </c>
      <c r="M399" s="90">
        <v>7043024.12</v>
      </c>
      <c r="N399" s="91">
        <v>6367608.12</v>
      </c>
      <c r="O399" s="91"/>
      <c r="P399" s="91">
        <v>675416</v>
      </c>
      <c r="Q399" s="91"/>
      <c r="R399" s="91"/>
    </row>
    <row r="400" spans="1:18" s="27" customFormat="1" ht="22.5">
      <c r="A400" s="93" t="s">
        <v>1551</v>
      </c>
      <c r="B400" s="52">
        <v>200</v>
      </c>
      <c r="C400" s="52" t="s">
        <v>1863</v>
      </c>
      <c r="D400" s="86" t="str">
        <f t="shared" si="6"/>
        <v>000 0405 0000000 000 225</v>
      </c>
      <c r="E400" s="89">
        <v>6080679.13</v>
      </c>
      <c r="F400" s="90">
        <v>6080679.13</v>
      </c>
      <c r="G400" s="90">
        <v>4848303.27</v>
      </c>
      <c r="H400" s="90"/>
      <c r="I400" s="90">
        <v>1232375.86</v>
      </c>
      <c r="J400" s="90"/>
      <c r="K400" s="90"/>
      <c r="L400" s="90">
        <v>6013391.55</v>
      </c>
      <c r="M400" s="90">
        <v>6013391.55</v>
      </c>
      <c r="N400" s="91">
        <v>4792139.91</v>
      </c>
      <c r="O400" s="91"/>
      <c r="P400" s="91">
        <v>1221251.64</v>
      </c>
      <c r="Q400" s="91"/>
      <c r="R400" s="91"/>
    </row>
    <row r="401" spans="1:18" s="27" customFormat="1" ht="12.75">
      <c r="A401" s="93" t="s">
        <v>1553</v>
      </c>
      <c r="B401" s="52">
        <v>200</v>
      </c>
      <c r="C401" s="52" t="s">
        <v>1864</v>
      </c>
      <c r="D401" s="86" t="str">
        <f t="shared" si="6"/>
        <v>000 0405 0000000 000 226</v>
      </c>
      <c r="E401" s="89">
        <v>37037200.92</v>
      </c>
      <c r="F401" s="90">
        <v>37037200.92</v>
      </c>
      <c r="G401" s="90">
        <v>34295661.78</v>
      </c>
      <c r="H401" s="90"/>
      <c r="I401" s="90">
        <v>2741539.14</v>
      </c>
      <c r="J401" s="90"/>
      <c r="K401" s="90"/>
      <c r="L401" s="90">
        <v>35264121.64</v>
      </c>
      <c r="M401" s="90">
        <v>35264121.64</v>
      </c>
      <c r="N401" s="91">
        <v>32528582.75</v>
      </c>
      <c r="O401" s="91"/>
      <c r="P401" s="91">
        <v>2735538.89</v>
      </c>
      <c r="Q401" s="91"/>
      <c r="R401" s="91"/>
    </row>
    <row r="402" spans="1:18" s="27" customFormat="1" ht="22.5">
      <c r="A402" s="93" t="s">
        <v>1559</v>
      </c>
      <c r="B402" s="52">
        <v>200</v>
      </c>
      <c r="C402" s="52" t="s">
        <v>1865</v>
      </c>
      <c r="D402" s="86" t="str">
        <f t="shared" si="6"/>
        <v>000 0405 0000000 000 240</v>
      </c>
      <c r="E402" s="89">
        <v>2930439705</v>
      </c>
      <c r="F402" s="90">
        <v>2930439705</v>
      </c>
      <c r="G402" s="90">
        <v>1982648548</v>
      </c>
      <c r="H402" s="90"/>
      <c r="I402" s="90">
        <v>947791157</v>
      </c>
      <c r="J402" s="90"/>
      <c r="K402" s="90"/>
      <c r="L402" s="90">
        <v>2902658236.21</v>
      </c>
      <c r="M402" s="90">
        <v>2902658236.21</v>
      </c>
      <c r="N402" s="91">
        <v>1980552771</v>
      </c>
      <c r="O402" s="91"/>
      <c r="P402" s="91">
        <v>922105465.21</v>
      </c>
      <c r="Q402" s="91"/>
      <c r="R402" s="91"/>
    </row>
    <row r="403" spans="1:18" s="27" customFormat="1" ht="33.75">
      <c r="A403" s="93" t="s">
        <v>1561</v>
      </c>
      <c r="B403" s="52">
        <v>200</v>
      </c>
      <c r="C403" s="52" t="s">
        <v>1866</v>
      </c>
      <c r="D403" s="86" t="str">
        <f t="shared" si="6"/>
        <v>000 0405 0000000 000 241</v>
      </c>
      <c r="E403" s="89">
        <v>140351902</v>
      </c>
      <c r="F403" s="90">
        <v>140351902</v>
      </c>
      <c r="G403" s="90">
        <v>52799432</v>
      </c>
      <c r="H403" s="90"/>
      <c r="I403" s="90">
        <v>87552470</v>
      </c>
      <c r="J403" s="90"/>
      <c r="K403" s="90"/>
      <c r="L403" s="90">
        <v>140075053</v>
      </c>
      <c r="M403" s="90">
        <v>140075053</v>
      </c>
      <c r="N403" s="91">
        <v>52799432</v>
      </c>
      <c r="O403" s="91"/>
      <c r="P403" s="91">
        <v>87275621</v>
      </c>
      <c r="Q403" s="91"/>
      <c r="R403" s="91"/>
    </row>
    <row r="404" spans="1:18" s="27" customFormat="1" ht="45">
      <c r="A404" s="93" t="s">
        <v>1563</v>
      </c>
      <c r="B404" s="52">
        <v>200</v>
      </c>
      <c r="C404" s="52" t="s">
        <v>1867</v>
      </c>
      <c r="D404" s="86" t="str">
        <f t="shared" si="6"/>
        <v>000 0405 0000000 000 242</v>
      </c>
      <c r="E404" s="89">
        <v>2790087803</v>
      </c>
      <c r="F404" s="90">
        <v>2790087803</v>
      </c>
      <c r="G404" s="90">
        <v>1929849116</v>
      </c>
      <c r="H404" s="90"/>
      <c r="I404" s="90">
        <v>860238687</v>
      </c>
      <c r="J404" s="90"/>
      <c r="K404" s="90"/>
      <c r="L404" s="90">
        <v>2762583183.21</v>
      </c>
      <c r="M404" s="90">
        <v>2762583183.21</v>
      </c>
      <c r="N404" s="91">
        <v>1927753339</v>
      </c>
      <c r="O404" s="91"/>
      <c r="P404" s="91">
        <v>834829844.21</v>
      </c>
      <c r="Q404" s="91"/>
      <c r="R404" s="91"/>
    </row>
    <row r="405" spans="1:18" s="27" customFormat="1" ht="12.75">
      <c r="A405" s="93" t="s">
        <v>1575</v>
      </c>
      <c r="B405" s="52">
        <v>200</v>
      </c>
      <c r="C405" s="52" t="s">
        <v>1868</v>
      </c>
      <c r="D405" s="86" t="str">
        <f t="shared" si="6"/>
        <v>000 0405 0000000 000 290</v>
      </c>
      <c r="E405" s="89">
        <v>10156372.86</v>
      </c>
      <c r="F405" s="90">
        <v>10156372.86</v>
      </c>
      <c r="G405" s="90">
        <v>9581994.02</v>
      </c>
      <c r="H405" s="90"/>
      <c r="I405" s="90">
        <v>574378.84</v>
      </c>
      <c r="J405" s="90"/>
      <c r="K405" s="90"/>
      <c r="L405" s="90">
        <v>10083818.54</v>
      </c>
      <c r="M405" s="90">
        <v>10083818.54</v>
      </c>
      <c r="N405" s="91">
        <v>9513939.92</v>
      </c>
      <c r="O405" s="91"/>
      <c r="P405" s="91">
        <v>569878.62</v>
      </c>
      <c r="Q405" s="91"/>
      <c r="R405" s="91"/>
    </row>
    <row r="406" spans="1:18" s="27" customFormat="1" ht="12.75">
      <c r="A406" s="93" t="s">
        <v>1577</v>
      </c>
      <c r="B406" s="52">
        <v>200</v>
      </c>
      <c r="C406" s="52" t="s">
        <v>1869</v>
      </c>
      <c r="D406" s="86" t="str">
        <f t="shared" si="6"/>
        <v>000 0405 0000000 000 300</v>
      </c>
      <c r="E406" s="89">
        <v>52693694.5</v>
      </c>
      <c r="F406" s="90">
        <v>52693694.5</v>
      </c>
      <c r="G406" s="90">
        <v>37112803.96</v>
      </c>
      <c r="H406" s="90"/>
      <c r="I406" s="90">
        <v>12439078.93</v>
      </c>
      <c r="J406" s="90">
        <v>3141811.61</v>
      </c>
      <c r="K406" s="90"/>
      <c r="L406" s="90">
        <v>52104611.93</v>
      </c>
      <c r="M406" s="90">
        <v>52104611.93</v>
      </c>
      <c r="N406" s="91">
        <v>36526722.16</v>
      </c>
      <c r="O406" s="91"/>
      <c r="P406" s="91">
        <v>12436078.16</v>
      </c>
      <c r="Q406" s="91">
        <v>3141811.61</v>
      </c>
      <c r="R406" s="91"/>
    </row>
    <row r="407" spans="1:18" s="27" customFormat="1" ht="22.5">
      <c r="A407" s="93" t="s">
        <v>1579</v>
      </c>
      <c r="B407" s="52">
        <v>200</v>
      </c>
      <c r="C407" s="52" t="s">
        <v>1870</v>
      </c>
      <c r="D407" s="86" t="str">
        <f t="shared" si="6"/>
        <v>000 0405 0000000 000 310</v>
      </c>
      <c r="E407" s="89">
        <v>15740683.53</v>
      </c>
      <c r="F407" s="90">
        <v>15740683.53</v>
      </c>
      <c r="G407" s="90">
        <v>6079501.36</v>
      </c>
      <c r="H407" s="90"/>
      <c r="I407" s="90">
        <v>6519370.56</v>
      </c>
      <c r="J407" s="90">
        <v>3141811.61</v>
      </c>
      <c r="K407" s="90"/>
      <c r="L407" s="90">
        <v>15739666.83</v>
      </c>
      <c r="M407" s="90">
        <v>15739666.83</v>
      </c>
      <c r="N407" s="91">
        <v>6078484.66</v>
      </c>
      <c r="O407" s="91"/>
      <c r="P407" s="91">
        <v>6519370.56</v>
      </c>
      <c r="Q407" s="91">
        <v>3141811.61</v>
      </c>
      <c r="R407" s="91"/>
    </row>
    <row r="408" spans="1:18" s="27" customFormat="1" ht="22.5">
      <c r="A408" s="93" t="s">
        <v>1585</v>
      </c>
      <c r="B408" s="52">
        <v>200</v>
      </c>
      <c r="C408" s="52" t="s">
        <v>1871</v>
      </c>
      <c r="D408" s="86" t="str">
        <f t="shared" si="6"/>
        <v>000 0405 0000000 000 340</v>
      </c>
      <c r="E408" s="89">
        <v>36953010.97</v>
      </c>
      <c r="F408" s="90">
        <v>36953010.97</v>
      </c>
      <c r="G408" s="90">
        <v>31033302.6</v>
      </c>
      <c r="H408" s="90"/>
      <c r="I408" s="90">
        <v>5919708.37</v>
      </c>
      <c r="J408" s="90"/>
      <c r="K408" s="90"/>
      <c r="L408" s="90">
        <v>36364945.1</v>
      </c>
      <c r="M408" s="90">
        <v>36364945.1</v>
      </c>
      <c r="N408" s="91">
        <v>30448237.5</v>
      </c>
      <c r="O408" s="91"/>
      <c r="P408" s="91">
        <v>5916707.6</v>
      </c>
      <c r="Q408" s="91"/>
      <c r="R408" s="91"/>
    </row>
    <row r="409" spans="1:18" s="27" customFormat="1" ht="12.75">
      <c r="A409" s="93" t="s">
        <v>1872</v>
      </c>
      <c r="B409" s="52">
        <v>200</v>
      </c>
      <c r="C409" s="52" t="s">
        <v>1873</v>
      </c>
      <c r="D409" s="86" t="str">
        <f t="shared" si="6"/>
        <v>000 0406 0000000 000 000</v>
      </c>
      <c r="E409" s="89">
        <v>85408256.52</v>
      </c>
      <c r="F409" s="90">
        <v>85408256.52</v>
      </c>
      <c r="G409" s="90">
        <v>85029256.52</v>
      </c>
      <c r="H409" s="90">
        <v>379000</v>
      </c>
      <c r="I409" s="90"/>
      <c r="J409" s="90"/>
      <c r="K409" s="90"/>
      <c r="L409" s="90">
        <v>49298333.87</v>
      </c>
      <c r="M409" s="90">
        <v>49298333.87</v>
      </c>
      <c r="N409" s="91">
        <v>48919975.18</v>
      </c>
      <c r="O409" s="91">
        <v>378358.69</v>
      </c>
      <c r="P409" s="91"/>
      <c r="Q409" s="91"/>
      <c r="R409" s="91"/>
    </row>
    <row r="410" spans="1:18" s="27" customFormat="1" ht="12.75">
      <c r="A410" s="93" t="s">
        <v>1531</v>
      </c>
      <c r="B410" s="52">
        <v>200</v>
      </c>
      <c r="C410" s="52" t="s">
        <v>1874</v>
      </c>
      <c r="D410" s="86" t="str">
        <f t="shared" si="6"/>
        <v>000 0406 0000000 000 200</v>
      </c>
      <c r="E410" s="89">
        <v>63113256.52</v>
      </c>
      <c r="F410" s="90">
        <v>63113256.52</v>
      </c>
      <c r="G410" s="90">
        <v>62734256.52</v>
      </c>
      <c r="H410" s="90">
        <v>379000</v>
      </c>
      <c r="I410" s="90"/>
      <c r="J410" s="90"/>
      <c r="K410" s="90"/>
      <c r="L410" s="90">
        <v>38139422.25</v>
      </c>
      <c r="M410" s="90">
        <v>38139422.25</v>
      </c>
      <c r="N410" s="91">
        <v>37761063.56</v>
      </c>
      <c r="O410" s="91">
        <v>378358.69</v>
      </c>
      <c r="P410" s="91"/>
      <c r="Q410" s="91"/>
      <c r="R410" s="91"/>
    </row>
    <row r="411" spans="1:18" s="27" customFormat="1" ht="12.75">
      <c r="A411" s="93" t="s">
        <v>1541</v>
      </c>
      <c r="B411" s="52">
        <v>200</v>
      </c>
      <c r="C411" s="52" t="s">
        <v>1875</v>
      </c>
      <c r="D411" s="86" t="str">
        <f t="shared" si="6"/>
        <v>000 0406 0000000 000 220</v>
      </c>
      <c r="E411" s="89">
        <v>63113256.52</v>
      </c>
      <c r="F411" s="90">
        <v>63113256.52</v>
      </c>
      <c r="G411" s="90">
        <v>62734256.52</v>
      </c>
      <c r="H411" s="90">
        <v>379000</v>
      </c>
      <c r="I411" s="90"/>
      <c r="J411" s="90"/>
      <c r="K411" s="90"/>
      <c r="L411" s="90">
        <v>38139422.25</v>
      </c>
      <c r="M411" s="90">
        <v>38139422.25</v>
      </c>
      <c r="N411" s="91">
        <v>37761063.56</v>
      </c>
      <c r="O411" s="91">
        <v>378358.69</v>
      </c>
      <c r="P411" s="91"/>
      <c r="Q411" s="91"/>
      <c r="R411" s="91"/>
    </row>
    <row r="412" spans="1:18" s="27" customFormat="1" ht="22.5">
      <c r="A412" s="93" t="s">
        <v>1551</v>
      </c>
      <c r="B412" s="52">
        <v>200</v>
      </c>
      <c r="C412" s="52" t="s">
        <v>1876</v>
      </c>
      <c r="D412" s="86" t="str">
        <f t="shared" si="6"/>
        <v>000 0406 0000000 000 225</v>
      </c>
      <c r="E412" s="89">
        <v>25600000</v>
      </c>
      <c r="F412" s="90">
        <v>25600000</v>
      </c>
      <c r="G412" s="90">
        <v>25600000</v>
      </c>
      <c r="H412" s="90"/>
      <c r="I412" s="90"/>
      <c r="J412" s="90"/>
      <c r="K412" s="90"/>
      <c r="L412" s="90">
        <v>13782956.55</v>
      </c>
      <c r="M412" s="90">
        <v>13782956.55</v>
      </c>
      <c r="N412" s="91">
        <v>13782956.55</v>
      </c>
      <c r="O412" s="91"/>
      <c r="P412" s="91"/>
      <c r="Q412" s="91"/>
      <c r="R412" s="91"/>
    </row>
    <row r="413" spans="1:18" s="27" customFormat="1" ht="12.75">
      <c r="A413" s="93" t="s">
        <v>1553</v>
      </c>
      <c r="B413" s="52">
        <v>200</v>
      </c>
      <c r="C413" s="52" t="s">
        <v>1877</v>
      </c>
      <c r="D413" s="86" t="str">
        <f t="shared" si="6"/>
        <v>000 0406 0000000 000 226</v>
      </c>
      <c r="E413" s="89">
        <v>37513256.52</v>
      </c>
      <c r="F413" s="90">
        <v>37513256.52</v>
      </c>
      <c r="G413" s="90">
        <v>37134256.52</v>
      </c>
      <c r="H413" s="90">
        <v>379000</v>
      </c>
      <c r="I413" s="90"/>
      <c r="J413" s="90"/>
      <c r="K413" s="90"/>
      <c r="L413" s="90">
        <v>24356465.7</v>
      </c>
      <c r="M413" s="90">
        <v>24356465.7</v>
      </c>
      <c r="N413" s="91">
        <v>23978107.01</v>
      </c>
      <c r="O413" s="91">
        <v>378358.69</v>
      </c>
      <c r="P413" s="91"/>
      <c r="Q413" s="91"/>
      <c r="R413" s="91"/>
    </row>
    <row r="414" spans="1:18" s="27" customFormat="1" ht="12.75">
      <c r="A414" s="93" t="s">
        <v>1577</v>
      </c>
      <c r="B414" s="52">
        <v>200</v>
      </c>
      <c r="C414" s="52" t="s">
        <v>1878</v>
      </c>
      <c r="D414" s="86" t="str">
        <f t="shared" si="6"/>
        <v>000 0406 0000000 000 300</v>
      </c>
      <c r="E414" s="89">
        <v>22295000</v>
      </c>
      <c r="F414" s="90">
        <v>22295000</v>
      </c>
      <c r="G414" s="90">
        <v>22295000</v>
      </c>
      <c r="H414" s="90"/>
      <c r="I414" s="90"/>
      <c r="J414" s="90"/>
      <c r="K414" s="90"/>
      <c r="L414" s="90">
        <v>11158911.62</v>
      </c>
      <c r="M414" s="90">
        <v>11158911.62</v>
      </c>
      <c r="N414" s="91">
        <v>11158911.62</v>
      </c>
      <c r="O414" s="91"/>
      <c r="P414" s="91"/>
      <c r="Q414" s="91"/>
      <c r="R414" s="91"/>
    </row>
    <row r="415" spans="1:18" s="27" customFormat="1" ht="22.5">
      <c r="A415" s="93" t="s">
        <v>1579</v>
      </c>
      <c r="B415" s="52">
        <v>200</v>
      </c>
      <c r="C415" s="52" t="s">
        <v>1879</v>
      </c>
      <c r="D415" s="86" t="str">
        <f t="shared" si="6"/>
        <v>000 0406 0000000 000 310</v>
      </c>
      <c r="E415" s="89">
        <v>22295000</v>
      </c>
      <c r="F415" s="90">
        <v>22295000</v>
      </c>
      <c r="G415" s="90">
        <v>22295000</v>
      </c>
      <c r="H415" s="90"/>
      <c r="I415" s="90"/>
      <c r="J415" s="90"/>
      <c r="K415" s="90"/>
      <c r="L415" s="90">
        <v>11158911.62</v>
      </c>
      <c r="M415" s="90">
        <v>11158911.62</v>
      </c>
      <c r="N415" s="91">
        <v>11158911.62</v>
      </c>
      <c r="O415" s="91"/>
      <c r="P415" s="91"/>
      <c r="Q415" s="91"/>
      <c r="R415" s="91"/>
    </row>
    <row r="416" spans="1:18" s="27" customFormat="1" ht="12.75">
      <c r="A416" s="93" t="s">
        <v>1880</v>
      </c>
      <c r="B416" s="52">
        <v>200</v>
      </c>
      <c r="C416" s="52" t="s">
        <v>1881</v>
      </c>
      <c r="D416" s="86" t="str">
        <f t="shared" si="6"/>
        <v>000 0407 0000000 000 000</v>
      </c>
      <c r="E416" s="89">
        <v>303910876.49</v>
      </c>
      <c r="F416" s="90">
        <v>303910876.49</v>
      </c>
      <c r="G416" s="90">
        <v>300738853.05</v>
      </c>
      <c r="H416" s="90">
        <v>3172023.44</v>
      </c>
      <c r="I416" s="90"/>
      <c r="J416" s="90"/>
      <c r="K416" s="90"/>
      <c r="L416" s="90">
        <v>271377867.21</v>
      </c>
      <c r="M416" s="90">
        <v>271377867.21</v>
      </c>
      <c r="N416" s="91">
        <v>268205904.17</v>
      </c>
      <c r="O416" s="91">
        <v>3171963.04</v>
      </c>
      <c r="P416" s="91"/>
      <c r="Q416" s="91"/>
      <c r="R416" s="91"/>
    </row>
    <row r="417" spans="1:18" s="27" customFormat="1" ht="12.75">
      <c r="A417" s="93" t="s">
        <v>1531</v>
      </c>
      <c r="B417" s="52">
        <v>200</v>
      </c>
      <c r="C417" s="52" t="s">
        <v>1882</v>
      </c>
      <c r="D417" s="86" t="str">
        <f t="shared" si="6"/>
        <v>000 0407 0000000 000 200</v>
      </c>
      <c r="E417" s="89">
        <v>184250626.49</v>
      </c>
      <c r="F417" s="90">
        <v>184250626.49</v>
      </c>
      <c r="G417" s="90">
        <v>181078603.05</v>
      </c>
      <c r="H417" s="90">
        <v>3172023.44</v>
      </c>
      <c r="I417" s="90"/>
      <c r="J417" s="90"/>
      <c r="K417" s="90"/>
      <c r="L417" s="90">
        <v>177897905.78</v>
      </c>
      <c r="M417" s="90">
        <v>177897905.78</v>
      </c>
      <c r="N417" s="91">
        <v>174725942.74</v>
      </c>
      <c r="O417" s="91">
        <v>3171963.04</v>
      </c>
      <c r="P417" s="91"/>
      <c r="Q417" s="91"/>
      <c r="R417" s="91"/>
    </row>
    <row r="418" spans="1:18" s="27" customFormat="1" ht="22.5">
      <c r="A418" s="93" t="s">
        <v>1533</v>
      </c>
      <c r="B418" s="52">
        <v>200</v>
      </c>
      <c r="C418" s="52" t="s">
        <v>1883</v>
      </c>
      <c r="D418" s="86" t="str">
        <f t="shared" si="6"/>
        <v>000 0407 0000000 000 210</v>
      </c>
      <c r="E418" s="89">
        <v>33378200</v>
      </c>
      <c r="F418" s="90">
        <v>33378200</v>
      </c>
      <c r="G418" s="90">
        <v>33378200</v>
      </c>
      <c r="H418" s="90"/>
      <c r="I418" s="90"/>
      <c r="J418" s="90"/>
      <c r="K418" s="90"/>
      <c r="L418" s="90">
        <v>33360099.31</v>
      </c>
      <c r="M418" s="90">
        <v>33360099.31</v>
      </c>
      <c r="N418" s="91">
        <v>33360099.31</v>
      </c>
      <c r="O418" s="91"/>
      <c r="P418" s="91"/>
      <c r="Q418" s="91"/>
      <c r="R418" s="91"/>
    </row>
    <row r="419" spans="1:18" s="27" customFormat="1" ht="12.75">
      <c r="A419" s="93" t="s">
        <v>1535</v>
      </c>
      <c r="B419" s="52">
        <v>200</v>
      </c>
      <c r="C419" s="52" t="s">
        <v>1884</v>
      </c>
      <c r="D419" s="86" t="str">
        <f t="shared" si="6"/>
        <v>000 0407 0000000 000 211</v>
      </c>
      <c r="E419" s="89">
        <v>25295400</v>
      </c>
      <c r="F419" s="90">
        <v>25295400</v>
      </c>
      <c r="G419" s="90">
        <v>25295400</v>
      </c>
      <c r="H419" s="90"/>
      <c r="I419" s="90"/>
      <c r="J419" s="90"/>
      <c r="K419" s="90"/>
      <c r="L419" s="90">
        <v>25295400</v>
      </c>
      <c r="M419" s="90">
        <v>25295400</v>
      </c>
      <c r="N419" s="91">
        <v>25295400</v>
      </c>
      <c r="O419" s="91"/>
      <c r="P419" s="91"/>
      <c r="Q419" s="91"/>
      <c r="R419" s="91"/>
    </row>
    <row r="420" spans="1:18" s="27" customFormat="1" ht="12.75">
      <c r="A420" s="93" t="s">
        <v>1539</v>
      </c>
      <c r="B420" s="52">
        <v>200</v>
      </c>
      <c r="C420" s="52" t="s">
        <v>1885</v>
      </c>
      <c r="D420" s="86" t="str">
        <f t="shared" si="6"/>
        <v>000 0407 0000000 000 213</v>
      </c>
      <c r="E420" s="89">
        <v>8082800</v>
      </c>
      <c r="F420" s="90">
        <v>8082800</v>
      </c>
      <c r="G420" s="90">
        <v>8082800</v>
      </c>
      <c r="H420" s="90"/>
      <c r="I420" s="90"/>
      <c r="J420" s="90"/>
      <c r="K420" s="90"/>
      <c r="L420" s="90">
        <v>8064699.31</v>
      </c>
      <c r="M420" s="90">
        <v>8064699.31</v>
      </c>
      <c r="N420" s="91">
        <v>8064699.31</v>
      </c>
      <c r="O420" s="91"/>
      <c r="P420" s="91"/>
      <c r="Q420" s="91"/>
      <c r="R420" s="91"/>
    </row>
    <row r="421" spans="1:18" s="27" customFormat="1" ht="12.75">
      <c r="A421" s="93" t="s">
        <v>1541</v>
      </c>
      <c r="B421" s="52">
        <v>200</v>
      </c>
      <c r="C421" s="52" t="s">
        <v>1886</v>
      </c>
      <c r="D421" s="86" t="str">
        <f t="shared" si="6"/>
        <v>000 0407 0000000 000 220</v>
      </c>
      <c r="E421" s="89">
        <v>146872426.49</v>
      </c>
      <c r="F421" s="90">
        <v>146872426.49</v>
      </c>
      <c r="G421" s="90">
        <v>143700403.05</v>
      </c>
      <c r="H421" s="90">
        <v>3172023.44</v>
      </c>
      <c r="I421" s="90"/>
      <c r="J421" s="90"/>
      <c r="K421" s="90"/>
      <c r="L421" s="90">
        <v>140756034.43</v>
      </c>
      <c r="M421" s="90">
        <v>140756034.43</v>
      </c>
      <c r="N421" s="91">
        <v>137584071.39</v>
      </c>
      <c r="O421" s="91">
        <v>3171963.04</v>
      </c>
      <c r="P421" s="91"/>
      <c r="Q421" s="91"/>
      <c r="R421" s="91"/>
    </row>
    <row r="422" spans="1:18" s="27" customFormat="1" ht="12.75">
      <c r="A422" s="93" t="s">
        <v>1543</v>
      </c>
      <c r="B422" s="52">
        <v>200</v>
      </c>
      <c r="C422" s="52" t="s">
        <v>1887</v>
      </c>
      <c r="D422" s="86" t="str">
        <f t="shared" si="6"/>
        <v>000 0407 0000000 000 221</v>
      </c>
      <c r="E422" s="89">
        <v>2196600</v>
      </c>
      <c r="F422" s="90">
        <v>2196600</v>
      </c>
      <c r="G422" s="90">
        <v>2196600</v>
      </c>
      <c r="H422" s="90"/>
      <c r="I422" s="90"/>
      <c r="J422" s="90"/>
      <c r="K422" s="90"/>
      <c r="L422" s="90">
        <v>1973215.22</v>
      </c>
      <c r="M422" s="90">
        <v>1973215.22</v>
      </c>
      <c r="N422" s="91">
        <v>1973215.22</v>
      </c>
      <c r="O422" s="91"/>
      <c r="P422" s="91"/>
      <c r="Q422" s="91"/>
      <c r="R422" s="91"/>
    </row>
    <row r="423" spans="1:18" s="27" customFormat="1" ht="12.75">
      <c r="A423" s="93" t="s">
        <v>1545</v>
      </c>
      <c r="B423" s="52">
        <v>200</v>
      </c>
      <c r="C423" s="52" t="s">
        <v>1888</v>
      </c>
      <c r="D423" s="86" t="str">
        <f t="shared" si="6"/>
        <v>000 0407 0000000 000 222</v>
      </c>
      <c r="E423" s="89">
        <v>163000</v>
      </c>
      <c r="F423" s="90">
        <v>163000</v>
      </c>
      <c r="G423" s="90">
        <v>163000</v>
      </c>
      <c r="H423" s="90"/>
      <c r="I423" s="90"/>
      <c r="J423" s="90"/>
      <c r="K423" s="90"/>
      <c r="L423" s="90">
        <v>48956.9</v>
      </c>
      <c r="M423" s="90">
        <v>48956.9</v>
      </c>
      <c r="N423" s="91">
        <v>48956.9</v>
      </c>
      <c r="O423" s="91"/>
      <c r="P423" s="91"/>
      <c r="Q423" s="91"/>
      <c r="R423" s="91"/>
    </row>
    <row r="424" spans="1:18" s="27" customFormat="1" ht="12.75">
      <c r="A424" s="93" t="s">
        <v>1547</v>
      </c>
      <c r="B424" s="52">
        <v>200</v>
      </c>
      <c r="C424" s="52" t="s">
        <v>1889</v>
      </c>
      <c r="D424" s="86" t="str">
        <f t="shared" si="6"/>
        <v>000 0407 0000000 000 223</v>
      </c>
      <c r="E424" s="89">
        <v>6769033</v>
      </c>
      <c r="F424" s="90">
        <v>6769033</v>
      </c>
      <c r="G424" s="90">
        <v>6769033</v>
      </c>
      <c r="H424" s="90"/>
      <c r="I424" s="90"/>
      <c r="J424" s="90"/>
      <c r="K424" s="90"/>
      <c r="L424" s="90">
        <v>4214093.56</v>
      </c>
      <c r="M424" s="90">
        <v>4214093.56</v>
      </c>
      <c r="N424" s="91">
        <v>4214093.56</v>
      </c>
      <c r="O424" s="91"/>
      <c r="P424" s="91"/>
      <c r="Q424" s="91"/>
      <c r="R424" s="91"/>
    </row>
    <row r="425" spans="1:18" s="27" customFormat="1" ht="22.5">
      <c r="A425" s="93" t="s">
        <v>1551</v>
      </c>
      <c r="B425" s="52">
        <v>200</v>
      </c>
      <c r="C425" s="52" t="s">
        <v>1890</v>
      </c>
      <c r="D425" s="86" t="str">
        <f t="shared" si="6"/>
        <v>000 0407 0000000 000 225</v>
      </c>
      <c r="E425" s="89">
        <v>38360363.32</v>
      </c>
      <c r="F425" s="90">
        <v>38360363.32</v>
      </c>
      <c r="G425" s="90">
        <v>36925747</v>
      </c>
      <c r="H425" s="90">
        <v>1434616.32</v>
      </c>
      <c r="I425" s="90"/>
      <c r="J425" s="90"/>
      <c r="K425" s="90"/>
      <c r="L425" s="90">
        <v>38340363.32</v>
      </c>
      <c r="M425" s="90">
        <v>38340363.32</v>
      </c>
      <c r="N425" s="91">
        <v>36905747</v>
      </c>
      <c r="O425" s="91">
        <v>1434616.32</v>
      </c>
      <c r="P425" s="91"/>
      <c r="Q425" s="91"/>
      <c r="R425" s="91"/>
    </row>
    <row r="426" spans="1:18" s="27" customFormat="1" ht="12.75">
      <c r="A426" s="93" t="s">
        <v>1553</v>
      </c>
      <c r="B426" s="52">
        <v>200</v>
      </c>
      <c r="C426" s="52" t="s">
        <v>1891</v>
      </c>
      <c r="D426" s="86" t="str">
        <f t="shared" si="6"/>
        <v>000 0407 0000000 000 226</v>
      </c>
      <c r="E426" s="89">
        <v>99383430.17</v>
      </c>
      <c r="F426" s="90">
        <v>99383430.17</v>
      </c>
      <c r="G426" s="90">
        <v>97646023.05</v>
      </c>
      <c r="H426" s="90">
        <v>1737407.12</v>
      </c>
      <c r="I426" s="90"/>
      <c r="J426" s="90"/>
      <c r="K426" s="90"/>
      <c r="L426" s="90">
        <v>96179405.43</v>
      </c>
      <c r="M426" s="90">
        <v>96179405.43</v>
      </c>
      <c r="N426" s="91">
        <v>94442058.71</v>
      </c>
      <c r="O426" s="91">
        <v>1737346.72</v>
      </c>
      <c r="P426" s="91"/>
      <c r="Q426" s="91"/>
      <c r="R426" s="91"/>
    </row>
    <row r="427" spans="1:18" s="27" customFormat="1" ht="12.75">
      <c r="A427" s="93" t="s">
        <v>1575</v>
      </c>
      <c r="B427" s="52">
        <v>200</v>
      </c>
      <c r="C427" s="52" t="s">
        <v>1892</v>
      </c>
      <c r="D427" s="86" t="str">
        <f t="shared" si="6"/>
        <v>000 0407 0000000 000 290</v>
      </c>
      <c r="E427" s="89">
        <v>4000000</v>
      </c>
      <c r="F427" s="90">
        <v>4000000</v>
      </c>
      <c r="G427" s="90">
        <v>4000000</v>
      </c>
      <c r="H427" s="90"/>
      <c r="I427" s="90"/>
      <c r="J427" s="90"/>
      <c r="K427" s="90"/>
      <c r="L427" s="90">
        <v>3781772.04</v>
      </c>
      <c r="M427" s="90">
        <v>3781772.04</v>
      </c>
      <c r="N427" s="91">
        <v>3781772.04</v>
      </c>
      <c r="O427" s="91"/>
      <c r="P427" s="91"/>
      <c r="Q427" s="91"/>
      <c r="R427" s="91"/>
    </row>
    <row r="428" spans="1:18" s="27" customFormat="1" ht="12.75">
      <c r="A428" s="93" t="s">
        <v>1577</v>
      </c>
      <c r="B428" s="52">
        <v>200</v>
      </c>
      <c r="C428" s="52" t="s">
        <v>1893</v>
      </c>
      <c r="D428" s="86" t="str">
        <f t="shared" si="6"/>
        <v>000 0407 0000000 000 300</v>
      </c>
      <c r="E428" s="89">
        <v>119660250</v>
      </c>
      <c r="F428" s="90">
        <v>119660250</v>
      </c>
      <c r="G428" s="90">
        <v>119660250</v>
      </c>
      <c r="H428" s="90"/>
      <c r="I428" s="90"/>
      <c r="J428" s="90"/>
      <c r="K428" s="90"/>
      <c r="L428" s="90">
        <v>93479961.43</v>
      </c>
      <c r="M428" s="90">
        <v>93479961.43</v>
      </c>
      <c r="N428" s="91">
        <v>93479961.43</v>
      </c>
      <c r="O428" s="91"/>
      <c r="P428" s="91"/>
      <c r="Q428" s="91"/>
      <c r="R428" s="91"/>
    </row>
    <row r="429" spans="1:18" s="27" customFormat="1" ht="22.5">
      <c r="A429" s="93" t="s">
        <v>1579</v>
      </c>
      <c r="B429" s="52">
        <v>200</v>
      </c>
      <c r="C429" s="52" t="s">
        <v>1894</v>
      </c>
      <c r="D429" s="86" t="str">
        <f t="shared" si="6"/>
        <v>000 0407 0000000 000 310</v>
      </c>
      <c r="E429" s="89">
        <v>108440000</v>
      </c>
      <c r="F429" s="90">
        <v>108440000</v>
      </c>
      <c r="G429" s="90">
        <v>108440000</v>
      </c>
      <c r="H429" s="90"/>
      <c r="I429" s="90"/>
      <c r="J429" s="90"/>
      <c r="K429" s="90"/>
      <c r="L429" s="90">
        <v>83050225</v>
      </c>
      <c r="M429" s="90">
        <v>83050225</v>
      </c>
      <c r="N429" s="91">
        <v>83050225</v>
      </c>
      <c r="O429" s="91"/>
      <c r="P429" s="91"/>
      <c r="Q429" s="91"/>
      <c r="R429" s="91"/>
    </row>
    <row r="430" spans="1:18" s="27" customFormat="1" ht="22.5">
      <c r="A430" s="93" t="s">
        <v>1585</v>
      </c>
      <c r="B430" s="52">
        <v>200</v>
      </c>
      <c r="C430" s="52" t="s">
        <v>1895</v>
      </c>
      <c r="D430" s="86" t="str">
        <f t="shared" si="6"/>
        <v>000 0407 0000000 000 340</v>
      </c>
      <c r="E430" s="89">
        <v>11220250</v>
      </c>
      <c r="F430" s="90">
        <v>11220250</v>
      </c>
      <c r="G430" s="90">
        <v>11220250</v>
      </c>
      <c r="H430" s="90"/>
      <c r="I430" s="90"/>
      <c r="J430" s="90"/>
      <c r="K430" s="90"/>
      <c r="L430" s="90">
        <v>10429736.43</v>
      </c>
      <c r="M430" s="90">
        <v>10429736.43</v>
      </c>
      <c r="N430" s="91">
        <v>10429736.43</v>
      </c>
      <c r="O430" s="91"/>
      <c r="P430" s="91"/>
      <c r="Q430" s="91"/>
      <c r="R430" s="91"/>
    </row>
    <row r="431" spans="1:18" s="27" customFormat="1" ht="12.75">
      <c r="A431" s="93" t="s">
        <v>1896</v>
      </c>
      <c r="B431" s="52">
        <v>200</v>
      </c>
      <c r="C431" s="52" t="s">
        <v>1897</v>
      </c>
      <c r="D431" s="86" t="str">
        <f t="shared" si="6"/>
        <v>000 0408 0000000 000 000</v>
      </c>
      <c r="E431" s="89">
        <v>1708398811.92</v>
      </c>
      <c r="F431" s="90">
        <v>1708398811.92</v>
      </c>
      <c r="G431" s="90">
        <v>627427800</v>
      </c>
      <c r="H431" s="90">
        <v>1039290811.2</v>
      </c>
      <c r="I431" s="90">
        <v>40192200.72</v>
      </c>
      <c r="J431" s="90">
        <v>1488000</v>
      </c>
      <c r="K431" s="90"/>
      <c r="L431" s="90">
        <v>1700515515.27</v>
      </c>
      <c r="M431" s="90">
        <v>1700515515.27</v>
      </c>
      <c r="N431" s="91">
        <v>626903228.5</v>
      </c>
      <c r="O431" s="91">
        <v>1032259502.13</v>
      </c>
      <c r="P431" s="91">
        <v>39934784.64</v>
      </c>
      <c r="Q431" s="91">
        <v>1418000</v>
      </c>
      <c r="R431" s="91"/>
    </row>
    <row r="432" spans="1:18" s="27" customFormat="1" ht="12.75">
      <c r="A432" s="93" t="s">
        <v>1531</v>
      </c>
      <c r="B432" s="52">
        <v>200</v>
      </c>
      <c r="C432" s="52" t="s">
        <v>1898</v>
      </c>
      <c r="D432" s="86" t="str">
        <f t="shared" si="6"/>
        <v>000 0408 0000000 000 200</v>
      </c>
      <c r="E432" s="89">
        <v>1170247927.59</v>
      </c>
      <c r="F432" s="90">
        <v>1170247927.59</v>
      </c>
      <c r="G432" s="90">
        <v>196617130</v>
      </c>
      <c r="H432" s="90">
        <v>941030799.43</v>
      </c>
      <c r="I432" s="90">
        <v>32081998.16</v>
      </c>
      <c r="J432" s="90">
        <v>518000</v>
      </c>
      <c r="K432" s="90"/>
      <c r="L432" s="90">
        <v>1164665501.23</v>
      </c>
      <c r="M432" s="90">
        <v>1164665501.23</v>
      </c>
      <c r="N432" s="91">
        <v>196092558.5</v>
      </c>
      <c r="O432" s="91">
        <v>936223910.65</v>
      </c>
      <c r="P432" s="91">
        <v>31831032.08</v>
      </c>
      <c r="Q432" s="91">
        <v>518000</v>
      </c>
      <c r="R432" s="91"/>
    </row>
    <row r="433" spans="1:18" s="27" customFormat="1" ht="22.5">
      <c r="A433" s="93" t="s">
        <v>1533</v>
      </c>
      <c r="B433" s="52">
        <v>200</v>
      </c>
      <c r="C433" s="52" t="s">
        <v>1899</v>
      </c>
      <c r="D433" s="86" t="str">
        <f t="shared" si="6"/>
        <v>000 0408 0000000 000 210</v>
      </c>
      <c r="E433" s="89">
        <v>13367909</v>
      </c>
      <c r="F433" s="90">
        <v>13367909</v>
      </c>
      <c r="G433" s="90"/>
      <c r="H433" s="90">
        <v>13367909</v>
      </c>
      <c r="I433" s="90"/>
      <c r="J433" s="90"/>
      <c r="K433" s="90"/>
      <c r="L433" s="90">
        <v>13165441.86</v>
      </c>
      <c r="M433" s="90">
        <v>13165441.86</v>
      </c>
      <c r="N433" s="91"/>
      <c r="O433" s="91">
        <v>13165441.86</v>
      </c>
      <c r="P433" s="91"/>
      <c r="Q433" s="91"/>
      <c r="R433" s="91"/>
    </row>
    <row r="434" spans="1:18" s="27" customFormat="1" ht="12.75">
      <c r="A434" s="93" t="s">
        <v>1535</v>
      </c>
      <c r="B434" s="52">
        <v>200</v>
      </c>
      <c r="C434" s="52" t="s">
        <v>1900</v>
      </c>
      <c r="D434" s="86" t="str">
        <f t="shared" si="6"/>
        <v>000 0408 0000000 000 211</v>
      </c>
      <c r="E434" s="89">
        <v>10549910</v>
      </c>
      <c r="F434" s="90">
        <v>10549910</v>
      </c>
      <c r="G434" s="90"/>
      <c r="H434" s="90">
        <v>10549910</v>
      </c>
      <c r="I434" s="90"/>
      <c r="J434" s="90"/>
      <c r="K434" s="90"/>
      <c r="L434" s="90">
        <v>10427987.3</v>
      </c>
      <c r="M434" s="90">
        <v>10427987.3</v>
      </c>
      <c r="N434" s="91"/>
      <c r="O434" s="91">
        <v>10427987.3</v>
      </c>
      <c r="P434" s="91"/>
      <c r="Q434" s="91"/>
      <c r="R434" s="91"/>
    </row>
    <row r="435" spans="1:18" s="27" customFormat="1" ht="12.75">
      <c r="A435" s="93" t="s">
        <v>1537</v>
      </c>
      <c r="B435" s="52">
        <v>200</v>
      </c>
      <c r="C435" s="52" t="s">
        <v>1901</v>
      </c>
      <c r="D435" s="86" t="str">
        <f t="shared" si="6"/>
        <v>000 0408 0000000 000 212</v>
      </c>
      <c r="E435" s="89">
        <v>53900</v>
      </c>
      <c r="F435" s="90">
        <v>53900</v>
      </c>
      <c r="G435" s="90"/>
      <c r="H435" s="90">
        <v>53900</v>
      </c>
      <c r="I435" s="90"/>
      <c r="J435" s="90"/>
      <c r="K435" s="90"/>
      <c r="L435" s="90">
        <v>1500</v>
      </c>
      <c r="M435" s="90">
        <v>1500</v>
      </c>
      <c r="N435" s="91"/>
      <c r="O435" s="91">
        <v>1500</v>
      </c>
      <c r="P435" s="91"/>
      <c r="Q435" s="91"/>
      <c r="R435" s="91"/>
    </row>
    <row r="436" spans="1:18" s="27" customFormat="1" ht="12.75">
      <c r="A436" s="93" t="s">
        <v>1539</v>
      </c>
      <c r="B436" s="52">
        <v>200</v>
      </c>
      <c r="C436" s="52" t="s">
        <v>1902</v>
      </c>
      <c r="D436" s="86" t="str">
        <f t="shared" si="6"/>
        <v>000 0408 0000000 000 213</v>
      </c>
      <c r="E436" s="89">
        <v>2764099</v>
      </c>
      <c r="F436" s="90">
        <v>2764099</v>
      </c>
      <c r="G436" s="90"/>
      <c r="H436" s="90">
        <v>2764099</v>
      </c>
      <c r="I436" s="90"/>
      <c r="J436" s="90"/>
      <c r="K436" s="90"/>
      <c r="L436" s="90">
        <v>2735954.56</v>
      </c>
      <c r="M436" s="90">
        <v>2735954.56</v>
      </c>
      <c r="N436" s="91"/>
      <c r="O436" s="91">
        <v>2735954.56</v>
      </c>
      <c r="P436" s="91"/>
      <c r="Q436" s="91"/>
      <c r="R436" s="91"/>
    </row>
    <row r="437" spans="1:18" s="27" customFormat="1" ht="12.75">
      <c r="A437" s="93" t="s">
        <v>1541</v>
      </c>
      <c r="B437" s="52">
        <v>200</v>
      </c>
      <c r="C437" s="52" t="s">
        <v>1903</v>
      </c>
      <c r="D437" s="86" t="str">
        <f t="shared" si="6"/>
        <v>000 0408 0000000 000 220</v>
      </c>
      <c r="E437" s="89">
        <v>63660495</v>
      </c>
      <c r="F437" s="90">
        <v>63660495</v>
      </c>
      <c r="G437" s="90">
        <v>59482195</v>
      </c>
      <c r="H437" s="90">
        <v>3490300</v>
      </c>
      <c r="I437" s="90">
        <v>590000</v>
      </c>
      <c r="J437" s="90">
        <v>98000</v>
      </c>
      <c r="K437" s="90"/>
      <c r="L437" s="90">
        <v>61184297.17</v>
      </c>
      <c r="M437" s="90">
        <v>61184297.17</v>
      </c>
      <c r="N437" s="91">
        <v>58957623.82</v>
      </c>
      <c r="O437" s="91">
        <v>1538673.35</v>
      </c>
      <c r="P437" s="91">
        <v>590000</v>
      </c>
      <c r="Q437" s="91">
        <v>98000</v>
      </c>
      <c r="R437" s="91"/>
    </row>
    <row r="438" spans="1:18" s="27" customFormat="1" ht="12.75">
      <c r="A438" s="93" t="s">
        <v>1543</v>
      </c>
      <c r="B438" s="52">
        <v>200</v>
      </c>
      <c r="C438" s="52" t="s">
        <v>1904</v>
      </c>
      <c r="D438" s="86" t="str">
        <f t="shared" si="6"/>
        <v>000 0408 0000000 000 221</v>
      </c>
      <c r="E438" s="89">
        <v>288000</v>
      </c>
      <c r="F438" s="90">
        <v>288000</v>
      </c>
      <c r="G438" s="90"/>
      <c r="H438" s="90">
        <v>288000</v>
      </c>
      <c r="I438" s="90"/>
      <c r="J438" s="90"/>
      <c r="K438" s="90"/>
      <c r="L438" s="90">
        <v>181697.41</v>
      </c>
      <c r="M438" s="90">
        <v>181697.41</v>
      </c>
      <c r="N438" s="91"/>
      <c r="O438" s="91">
        <v>181697.41</v>
      </c>
      <c r="P438" s="91"/>
      <c r="Q438" s="91"/>
      <c r="R438" s="91"/>
    </row>
    <row r="439" spans="1:18" s="27" customFormat="1" ht="12.75">
      <c r="A439" s="93" t="s">
        <v>1545</v>
      </c>
      <c r="B439" s="52">
        <v>200</v>
      </c>
      <c r="C439" s="52" t="s">
        <v>1905</v>
      </c>
      <c r="D439" s="86" t="str">
        <f t="shared" si="6"/>
        <v>000 0408 0000000 000 222</v>
      </c>
      <c r="E439" s="89">
        <v>73600</v>
      </c>
      <c r="F439" s="90">
        <v>73600</v>
      </c>
      <c r="G439" s="90"/>
      <c r="H439" s="90">
        <v>73600</v>
      </c>
      <c r="I439" s="90"/>
      <c r="J439" s="90"/>
      <c r="K439" s="90"/>
      <c r="L439" s="90">
        <v>24315.6</v>
      </c>
      <c r="M439" s="90">
        <v>24315.6</v>
      </c>
      <c r="N439" s="91"/>
      <c r="O439" s="91">
        <v>24315.6</v>
      </c>
      <c r="P439" s="91"/>
      <c r="Q439" s="91"/>
      <c r="R439" s="91"/>
    </row>
    <row r="440" spans="1:18" s="27" customFormat="1" ht="12.75">
      <c r="A440" s="93" t="s">
        <v>1547</v>
      </c>
      <c r="B440" s="52">
        <v>200</v>
      </c>
      <c r="C440" s="52" t="s">
        <v>1906</v>
      </c>
      <c r="D440" s="86" t="str">
        <f t="shared" si="6"/>
        <v>000 0408 0000000 000 223</v>
      </c>
      <c r="E440" s="89">
        <v>222400</v>
      </c>
      <c r="F440" s="90">
        <v>222400</v>
      </c>
      <c r="G440" s="90"/>
      <c r="H440" s="90">
        <v>222400</v>
      </c>
      <c r="I440" s="90"/>
      <c r="J440" s="90"/>
      <c r="K440" s="90"/>
      <c r="L440" s="90">
        <v>222399.96</v>
      </c>
      <c r="M440" s="90">
        <v>222399.96</v>
      </c>
      <c r="N440" s="91"/>
      <c r="O440" s="91">
        <v>222399.96</v>
      </c>
      <c r="P440" s="91"/>
      <c r="Q440" s="91"/>
      <c r="R440" s="91"/>
    </row>
    <row r="441" spans="1:18" s="27" customFormat="1" ht="22.5">
      <c r="A441" s="93" t="s">
        <v>1549</v>
      </c>
      <c r="B441" s="52">
        <v>200</v>
      </c>
      <c r="C441" s="52" t="s">
        <v>1907</v>
      </c>
      <c r="D441" s="86" t="str">
        <f t="shared" si="6"/>
        <v>000 0408 0000000 000 224</v>
      </c>
      <c r="E441" s="89">
        <v>897400</v>
      </c>
      <c r="F441" s="90">
        <v>897400</v>
      </c>
      <c r="G441" s="90"/>
      <c r="H441" s="90">
        <v>897400</v>
      </c>
      <c r="I441" s="90"/>
      <c r="J441" s="90"/>
      <c r="K441" s="90"/>
      <c r="L441" s="90"/>
      <c r="M441" s="90"/>
      <c r="N441" s="91"/>
      <c r="O441" s="91"/>
      <c r="P441" s="91"/>
      <c r="Q441" s="91"/>
      <c r="R441" s="91"/>
    </row>
    <row r="442" spans="1:18" s="27" customFormat="1" ht="22.5">
      <c r="A442" s="93" t="s">
        <v>1551</v>
      </c>
      <c r="B442" s="52">
        <v>200</v>
      </c>
      <c r="C442" s="52" t="s">
        <v>1908</v>
      </c>
      <c r="D442" s="86" t="str">
        <f t="shared" si="6"/>
        <v>000 0408 0000000 000 225</v>
      </c>
      <c r="E442" s="89">
        <v>161100</v>
      </c>
      <c r="F442" s="90">
        <v>161100</v>
      </c>
      <c r="G442" s="90"/>
      <c r="H442" s="90">
        <v>161100</v>
      </c>
      <c r="I442" s="90"/>
      <c r="J442" s="90"/>
      <c r="K442" s="90"/>
      <c r="L442" s="90">
        <v>140208.42</v>
      </c>
      <c r="M442" s="90">
        <v>140208.42</v>
      </c>
      <c r="N442" s="91"/>
      <c r="O442" s="91">
        <v>140208.42</v>
      </c>
      <c r="P442" s="91"/>
      <c r="Q442" s="91"/>
      <c r="R442" s="91"/>
    </row>
    <row r="443" spans="1:18" s="27" customFormat="1" ht="12.75">
      <c r="A443" s="93" t="s">
        <v>1553</v>
      </c>
      <c r="B443" s="52">
        <v>200</v>
      </c>
      <c r="C443" s="52" t="s">
        <v>1909</v>
      </c>
      <c r="D443" s="86" t="str">
        <f t="shared" si="6"/>
        <v>000 0408 0000000 000 226</v>
      </c>
      <c r="E443" s="89">
        <v>62017995</v>
      </c>
      <c r="F443" s="90">
        <v>62017995</v>
      </c>
      <c r="G443" s="90">
        <v>59482195</v>
      </c>
      <c r="H443" s="90">
        <v>1847800</v>
      </c>
      <c r="I443" s="90">
        <v>590000</v>
      </c>
      <c r="J443" s="90">
        <v>98000</v>
      </c>
      <c r="K443" s="90"/>
      <c r="L443" s="90">
        <v>60615675.78</v>
      </c>
      <c r="M443" s="90">
        <v>60615675.78</v>
      </c>
      <c r="N443" s="91">
        <v>58957623.82</v>
      </c>
      <c r="O443" s="91">
        <v>970051.96</v>
      </c>
      <c r="P443" s="91">
        <v>590000</v>
      </c>
      <c r="Q443" s="91">
        <v>98000</v>
      </c>
      <c r="R443" s="91"/>
    </row>
    <row r="444" spans="1:18" s="27" customFormat="1" ht="22.5">
      <c r="A444" s="93" t="s">
        <v>1559</v>
      </c>
      <c r="B444" s="52">
        <v>200</v>
      </c>
      <c r="C444" s="52" t="s">
        <v>1910</v>
      </c>
      <c r="D444" s="86" t="str">
        <f t="shared" si="6"/>
        <v>000 0408 0000000 000 240</v>
      </c>
      <c r="E444" s="89">
        <v>1080549761.48</v>
      </c>
      <c r="F444" s="90">
        <v>1080549761.48</v>
      </c>
      <c r="G444" s="90">
        <v>129007800</v>
      </c>
      <c r="H444" s="90">
        <v>919629963.32</v>
      </c>
      <c r="I444" s="90">
        <v>31491998.16</v>
      </c>
      <c r="J444" s="90">
        <v>420000</v>
      </c>
      <c r="K444" s="90"/>
      <c r="L444" s="90">
        <v>1077691094.29</v>
      </c>
      <c r="M444" s="90">
        <v>1077691094.29</v>
      </c>
      <c r="N444" s="91">
        <v>129007800</v>
      </c>
      <c r="O444" s="91">
        <v>917022262.21</v>
      </c>
      <c r="P444" s="91">
        <v>31241032.08</v>
      </c>
      <c r="Q444" s="91">
        <v>420000</v>
      </c>
      <c r="R444" s="91"/>
    </row>
    <row r="445" spans="1:18" s="27" customFormat="1" ht="33.75">
      <c r="A445" s="93" t="s">
        <v>1561</v>
      </c>
      <c r="B445" s="52">
        <v>200</v>
      </c>
      <c r="C445" s="52" t="s">
        <v>1911</v>
      </c>
      <c r="D445" s="86" t="str">
        <f t="shared" si="6"/>
        <v>000 0408 0000000 000 241</v>
      </c>
      <c r="E445" s="89">
        <v>913749045.92</v>
      </c>
      <c r="F445" s="90">
        <v>913749045.92</v>
      </c>
      <c r="G445" s="90"/>
      <c r="H445" s="90">
        <v>894073730.76</v>
      </c>
      <c r="I445" s="90">
        <v>19335315.16</v>
      </c>
      <c r="J445" s="90">
        <v>340000</v>
      </c>
      <c r="K445" s="90"/>
      <c r="L445" s="90">
        <v>911104506.21</v>
      </c>
      <c r="M445" s="90">
        <v>911104506.21</v>
      </c>
      <c r="N445" s="91"/>
      <c r="O445" s="91">
        <v>891569975.59</v>
      </c>
      <c r="P445" s="91">
        <v>19194530.62</v>
      </c>
      <c r="Q445" s="91">
        <v>340000</v>
      </c>
      <c r="R445" s="91"/>
    </row>
    <row r="446" spans="1:18" s="27" customFormat="1" ht="45">
      <c r="A446" s="93" t="s">
        <v>1563</v>
      </c>
      <c r="B446" s="52">
        <v>200</v>
      </c>
      <c r="C446" s="52" t="s">
        <v>1912</v>
      </c>
      <c r="D446" s="86" t="str">
        <f t="shared" si="6"/>
        <v>000 0408 0000000 000 242</v>
      </c>
      <c r="E446" s="89">
        <v>166800715.56</v>
      </c>
      <c r="F446" s="90">
        <v>166800715.56</v>
      </c>
      <c r="G446" s="90">
        <v>129007800</v>
      </c>
      <c r="H446" s="90">
        <v>25556232.56</v>
      </c>
      <c r="I446" s="90">
        <v>12156683</v>
      </c>
      <c r="J446" s="90">
        <v>80000</v>
      </c>
      <c r="K446" s="90"/>
      <c r="L446" s="90">
        <v>166586588.08</v>
      </c>
      <c r="M446" s="90">
        <v>166586588.08</v>
      </c>
      <c r="N446" s="91">
        <v>129007800</v>
      </c>
      <c r="O446" s="91">
        <v>25452286.62</v>
      </c>
      <c r="P446" s="91">
        <v>12046501.46</v>
      </c>
      <c r="Q446" s="91">
        <v>80000</v>
      </c>
      <c r="R446" s="91"/>
    </row>
    <row r="447" spans="1:18" s="27" customFormat="1" ht="12.75">
      <c r="A447" s="93" t="s">
        <v>1575</v>
      </c>
      <c r="B447" s="52">
        <v>200</v>
      </c>
      <c r="C447" s="52" t="s">
        <v>1913</v>
      </c>
      <c r="D447" s="86" t="str">
        <f t="shared" si="6"/>
        <v>000 0408 0000000 000 290</v>
      </c>
      <c r="E447" s="89">
        <v>12669762.11</v>
      </c>
      <c r="F447" s="90">
        <v>12669762.11</v>
      </c>
      <c r="G447" s="90">
        <v>8127135</v>
      </c>
      <c r="H447" s="90">
        <v>4542627.11</v>
      </c>
      <c r="I447" s="90"/>
      <c r="J447" s="90"/>
      <c r="K447" s="90"/>
      <c r="L447" s="90">
        <v>12624667.91</v>
      </c>
      <c r="M447" s="90">
        <v>12624667.91</v>
      </c>
      <c r="N447" s="91">
        <v>8127134.68</v>
      </c>
      <c r="O447" s="91">
        <v>4497533.23</v>
      </c>
      <c r="P447" s="91"/>
      <c r="Q447" s="91"/>
      <c r="R447" s="91"/>
    </row>
    <row r="448" spans="1:18" s="27" customFormat="1" ht="12.75">
      <c r="A448" s="93" t="s">
        <v>1577</v>
      </c>
      <c r="B448" s="52">
        <v>200</v>
      </c>
      <c r="C448" s="52" t="s">
        <v>1914</v>
      </c>
      <c r="D448" s="86" t="str">
        <f t="shared" si="6"/>
        <v>000 0408 0000000 000 300</v>
      </c>
      <c r="E448" s="89">
        <v>538150884.33</v>
      </c>
      <c r="F448" s="90">
        <v>538150884.33</v>
      </c>
      <c r="G448" s="90">
        <v>430810670</v>
      </c>
      <c r="H448" s="90">
        <v>98260011.77</v>
      </c>
      <c r="I448" s="90">
        <v>8110202.56</v>
      </c>
      <c r="J448" s="90">
        <v>970000</v>
      </c>
      <c r="K448" s="90"/>
      <c r="L448" s="90">
        <v>535850014.04</v>
      </c>
      <c r="M448" s="90">
        <v>535850014.04</v>
      </c>
      <c r="N448" s="91">
        <v>430810670</v>
      </c>
      <c r="O448" s="91">
        <v>96035591.48</v>
      </c>
      <c r="P448" s="91">
        <v>8103752.56</v>
      </c>
      <c r="Q448" s="91">
        <v>900000</v>
      </c>
      <c r="R448" s="91"/>
    </row>
    <row r="449" spans="1:18" s="27" customFormat="1" ht="22.5">
      <c r="A449" s="93" t="s">
        <v>1579</v>
      </c>
      <c r="B449" s="52">
        <v>200</v>
      </c>
      <c r="C449" s="52" t="s">
        <v>1915</v>
      </c>
      <c r="D449" s="86" t="str">
        <f t="shared" si="6"/>
        <v>000 0408 0000000 000 310</v>
      </c>
      <c r="E449" s="89">
        <v>537266293.33</v>
      </c>
      <c r="F449" s="90">
        <v>537266293.33</v>
      </c>
      <c r="G449" s="90">
        <v>430810670</v>
      </c>
      <c r="H449" s="90">
        <v>97375420.77</v>
      </c>
      <c r="I449" s="90">
        <v>8110202.56</v>
      </c>
      <c r="J449" s="90">
        <v>970000</v>
      </c>
      <c r="K449" s="90"/>
      <c r="L449" s="90">
        <v>535342721.18</v>
      </c>
      <c r="M449" s="90">
        <v>535342721.18</v>
      </c>
      <c r="N449" s="91">
        <v>430810670</v>
      </c>
      <c r="O449" s="91">
        <v>95528298.62</v>
      </c>
      <c r="P449" s="91">
        <v>8103752.56</v>
      </c>
      <c r="Q449" s="91">
        <v>900000</v>
      </c>
      <c r="R449" s="91"/>
    </row>
    <row r="450" spans="1:18" s="27" customFormat="1" ht="22.5">
      <c r="A450" s="93" t="s">
        <v>1585</v>
      </c>
      <c r="B450" s="52">
        <v>200</v>
      </c>
      <c r="C450" s="52" t="s">
        <v>1916</v>
      </c>
      <c r="D450" s="86" t="str">
        <f t="shared" si="6"/>
        <v>000 0408 0000000 000 340</v>
      </c>
      <c r="E450" s="89">
        <v>884591</v>
      </c>
      <c r="F450" s="90">
        <v>884591</v>
      </c>
      <c r="G450" s="90"/>
      <c r="H450" s="90">
        <v>884591</v>
      </c>
      <c r="I450" s="90"/>
      <c r="J450" s="90"/>
      <c r="K450" s="90"/>
      <c r="L450" s="90">
        <v>507292.86</v>
      </c>
      <c r="M450" s="90">
        <v>507292.86</v>
      </c>
      <c r="N450" s="91"/>
      <c r="O450" s="91">
        <v>507292.86</v>
      </c>
      <c r="P450" s="91"/>
      <c r="Q450" s="91"/>
      <c r="R450" s="91"/>
    </row>
    <row r="451" spans="1:18" s="27" customFormat="1" ht="12.75">
      <c r="A451" s="93" t="s">
        <v>1917</v>
      </c>
      <c r="B451" s="52">
        <v>200</v>
      </c>
      <c r="C451" s="52" t="s">
        <v>1918</v>
      </c>
      <c r="D451" s="86" t="str">
        <f t="shared" si="6"/>
        <v>000 0409 0000000 000 000</v>
      </c>
      <c r="E451" s="89">
        <v>5602539902.54</v>
      </c>
      <c r="F451" s="90">
        <v>5602539902.54</v>
      </c>
      <c r="G451" s="90">
        <v>5537230962.21</v>
      </c>
      <c r="H451" s="90">
        <v>1778000</v>
      </c>
      <c r="I451" s="90">
        <v>42068266.12</v>
      </c>
      <c r="J451" s="90">
        <v>21462674.21</v>
      </c>
      <c r="K451" s="90"/>
      <c r="L451" s="90">
        <v>5563374352.29</v>
      </c>
      <c r="M451" s="90">
        <v>5563374352.29</v>
      </c>
      <c r="N451" s="91">
        <v>5499129911.2</v>
      </c>
      <c r="O451" s="91">
        <v>1777864.16</v>
      </c>
      <c r="P451" s="91">
        <v>41103902.72</v>
      </c>
      <c r="Q451" s="91">
        <v>21362674.21</v>
      </c>
      <c r="R451" s="91"/>
    </row>
    <row r="452" spans="1:18" s="27" customFormat="1" ht="12.75">
      <c r="A452" s="93" t="s">
        <v>1531</v>
      </c>
      <c r="B452" s="52">
        <v>200</v>
      </c>
      <c r="C452" s="52" t="s">
        <v>1919</v>
      </c>
      <c r="D452" s="86" t="str">
        <f t="shared" si="6"/>
        <v>000 0409 0000000 000 200</v>
      </c>
      <c r="E452" s="89">
        <v>3216000590.71</v>
      </c>
      <c r="F452" s="90">
        <v>3216000590.71</v>
      </c>
      <c r="G452" s="90">
        <v>3210007021.76</v>
      </c>
      <c r="H452" s="90">
        <v>1017000</v>
      </c>
      <c r="I452" s="90">
        <v>456000</v>
      </c>
      <c r="J452" s="90">
        <v>4520568.95</v>
      </c>
      <c r="K452" s="90"/>
      <c r="L452" s="90">
        <v>3194941030.18</v>
      </c>
      <c r="M452" s="90">
        <v>3194941030.18</v>
      </c>
      <c r="N452" s="91">
        <v>3189336197.47</v>
      </c>
      <c r="O452" s="91">
        <v>1016876.26</v>
      </c>
      <c r="P452" s="91">
        <v>67387.5</v>
      </c>
      <c r="Q452" s="91">
        <v>4520568.95</v>
      </c>
      <c r="R452" s="91"/>
    </row>
    <row r="453" spans="1:18" s="27" customFormat="1" ht="22.5">
      <c r="A453" s="93" t="s">
        <v>1533</v>
      </c>
      <c r="B453" s="52">
        <v>200</v>
      </c>
      <c r="C453" s="52" t="s">
        <v>1920</v>
      </c>
      <c r="D453" s="86" t="str">
        <f t="shared" si="6"/>
        <v>000 0409 0000000 000 210</v>
      </c>
      <c r="E453" s="89">
        <v>65455911.25</v>
      </c>
      <c r="F453" s="90">
        <v>65455911.25</v>
      </c>
      <c r="G453" s="90">
        <v>65455911.25</v>
      </c>
      <c r="H453" s="90"/>
      <c r="I453" s="90"/>
      <c r="J453" s="90"/>
      <c r="K453" s="90"/>
      <c r="L453" s="90">
        <v>63001162.23</v>
      </c>
      <c r="M453" s="90">
        <v>63001162.23</v>
      </c>
      <c r="N453" s="91">
        <v>63001162.23</v>
      </c>
      <c r="O453" s="91"/>
      <c r="P453" s="91"/>
      <c r="Q453" s="91"/>
      <c r="R453" s="91"/>
    </row>
    <row r="454" spans="1:18" s="27" customFormat="1" ht="12.75">
      <c r="A454" s="93" t="s">
        <v>1535</v>
      </c>
      <c r="B454" s="52">
        <v>200</v>
      </c>
      <c r="C454" s="52" t="s">
        <v>1921</v>
      </c>
      <c r="D454" s="86" t="str">
        <f t="shared" si="6"/>
        <v>000 0409 0000000 000 211</v>
      </c>
      <c r="E454" s="89">
        <v>52273297.25</v>
      </c>
      <c r="F454" s="90">
        <v>52273297.25</v>
      </c>
      <c r="G454" s="90">
        <v>52273297.25</v>
      </c>
      <c r="H454" s="90"/>
      <c r="I454" s="90"/>
      <c r="J454" s="90"/>
      <c r="K454" s="90"/>
      <c r="L454" s="90">
        <v>52273288.03</v>
      </c>
      <c r="M454" s="90">
        <v>52273288.03</v>
      </c>
      <c r="N454" s="91">
        <v>52273288.03</v>
      </c>
      <c r="O454" s="91"/>
      <c r="P454" s="91"/>
      <c r="Q454" s="91"/>
      <c r="R454" s="91"/>
    </row>
    <row r="455" spans="1:18" s="27" customFormat="1" ht="12.75">
      <c r="A455" s="93" t="s">
        <v>1537</v>
      </c>
      <c r="B455" s="52">
        <v>200</v>
      </c>
      <c r="C455" s="52" t="s">
        <v>1922</v>
      </c>
      <c r="D455" s="86" t="str">
        <f aca="true" t="shared" si="7" ref="D455:D518">IF(OR(LEFT(C455,5)="000 9",LEFT(C455,5)="000 7"),"X",C455)</f>
        <v>000 0409 0000000 000 212</v>
      </c>
      <c r="E455" s="89">
        <v>641000</v>
      </c>
      <c r="F455" s="90">
        <v>641000</v>
      </c>
      <c r="G455" s="90">
        <v>641000</v>
      </c>
      <c r="H455" s="90"/>
      <c r="I455" s="90"/>
      <c r="J455" s="90"/>
      <c r="K455" s="90"/>
      <c r="L455" s="90">
        <v>131939.04</v>
      </c>
      <c r="M455" s="90">
        <v>131939.04</v>
      </c>
      <c r="N455" s="91">
        <v>131939.04</v>
      </c>
      <c r="O455" s="91"/>
      <c r="P455" s="91"/>
      <c r="Q455" s="91"/>
      <c r="R455" s="91"/>
    </row>
    <row r="456" spans="1:18" s="27" customFormat="1" ht="12.75">
      <c r="A456" s="93" t="s">
        <v>1539</v>
      </c>
      <c r="B456" s="52">
        <v>200</v>
      </c>
      <c r="C456" s="52" t="s">
        <v>1923</v>
      </c>
      <c r="D456" s="86" t="str">
        <f t="shared" si="7"/>
        <v>000 0409 0000000 000 213</v>
      </c>
      <c r="E456" s="89">
        <v>12541614</v>
      </c>
      <c r="F456" s="90">
        <v>12541614</v>
      </c>
      <c r="G456" s="90">
        <v>12541614</v>
      </c>
      <c r="H456" s="90"/>
      <c r="I456" s="90"/>
      <c r="J456" s="90"/>
      <c r="K456" s="90"/>
      <c r="L456" s="90">
        <v>10595935.16</v>
      </c>
      <c r="M456" s="90">
        <v>10595935.16</v>
      </c>
      <c r="N456" s="91">
        <v>10595935.16</v>
      </c>
      <c r="O456" s="91"/>
      <c r="P456" s="91"/>
      <c r="Q456" s="91"/>
      <c r="R456" s="91"/>
    </row>
    <row r="457" spans="1:18" s="27" customFormat="1" ht="12.75">
      <c r="A457" s="93" t="s">
        <v>1541</v>
      </c>
      <c r="B457" s="52">
        <v>200</v>
      </c>
      <c r="C457" s="52" t="s">
        <v>1924</v>
      </c>
      <c r="D457" s="86" t="str">
        <f t="shared" si="7"/>
        <v>000 0409 0000000 000 220</v>
      </c>
      <c r="E457" s="89">
        <v>2782135682.01</v>
      </c>
      <c r="F457" s="90">
        <v>2782135682.01</v>
      </c>
      <c r="G457" s="90">
        <v>2776346113.06</v>
      </c>
      <c r="H457" s="90">
        <v>1017000</v>
      </c>
      <c r="I457" s="90">
        <v>252000</v>
      </c>
      <c r="J457" s="90">
        <v>4520568.95</v>
      </c>
      <c r="K457" s="90"/>
      <c r="L457" s="90">
        <v>2770488149.71</v>
      </c>
      <c r="M457" s="90">
        <v>2770488149.71</v>
      </c>
      <c r="N457" s="91">
        <v>2764913704.5</v>
      </c>
      <c r="O457" s="91">
        <v>1016876.26</v>
      </c>
      <c r="P457" s="91">
        <v>37000</v>
      </c>
      <c r="Q457" s="91">
        <v>4520568.95</v>
      </c>
      <c r="R457" s="91"/>
    </row>
    <row r="458" spans="1:18" s="27" customFormat="1" ht="12.75">
      <c r="A458" s="93" t="s">
        <v>1543</v>
      </c>
      <c r="B458" s="52">
        <v>200</v>
      </c>
      <c r="C458" s="52" t="s">
        <v>1925</v>
      </c>
      <c r="D458" s="86" t="str">
        <f t="shared" si="7"/>
        <v>000 0409 0000000 000 221</v>
      </c>
      <c r="E458" s="89">
        <v>1007000</v>
      </c>
      <c r="F458" s="90">
        <v>1007000</v>
      </c>
      <c r="G458" s="90">
        <v>1007000</v>
      </c>
      <c r="H458" s="90"/>
      <c r="I458" s="90"/>
      <c r="J458" s="90"/>
      <c r="K458" s="90"/>
      <c r="L458" s="90">
        <v>933392.58</v>
      </c>
      <c r="M458" s="90">
        <v>933392.58</v>
      </c>
      <c r="N458" s="91">
        <v>933392.58</v>
      </c>
      <c r="O458" s="91"/>
      <c r="P458" s="91"/>
      <c r="Q458" s="91"/>
      <c r="R458" s="91"/>
    </row>
    <row r="459" spans="1:18" s="27" customFormat="1" ht="12.75">
      <c r="A459" s="93" t="s">
        <v>1545</v>
      </c>
      <c r="B459" s="52">
        <v>200</v>
      </c>
      <c r="C459" s="52" t="s">
        <v>1926</v>
      </c>
      <c r="D459" s="86" t="str">
        <f t="shared" si="7"/>
        <v>000 0409 0000000 000 222</v>
      </c>
      <c r="E459" s="89">
        <v>2257000</v>
      </c>
      <c r="F459" s="90">
        <v>2257000</v>
      </c>
      <c r="G459" s="90">
        <v>2257000</v>
      </c>
      <c r="H459" s="90"/>
      <c r="I459" s="90"/>
      <c r="J459" s="90"/>
      <c r="K459" s="90"/>
      <c r="L459" s="90">
        <v>2067458.36</v>
      </c>
      <c r="M459" s="90">
        <v>2067458.36</v>
      </c>
      <c r="N459" s="91">
        <v>2067458.36</v>
      </c>
      <c r="O459" s="91"/>
      <c r="P459" s="91"/>
      <c r="Q459" s="91"/>
      <c r="R459" s="91"/>
    </row>
    <row r="460" spans="1:18" s="27" customFormat="1" ht="12.75">
      <c r="A460" s="93" t="s">
        <v>1547</v>
      </c>
      <c r="B460" s="52">
        <v>200</v>
      </c>
      <c r="C460" s="52" t="s">
        <v>1927</v>
      </c>
      <c r="D460" s="86" t="str">
        <f t="shared" si="7"/>
        <v>000 0409 0000000 000 223</v>
      </c>
      <c r="E460" s="89">
        <v>10577385.32</v>
      </c>
      <c r="F460" s="90">
        <v>10577385.32</v>
      </c>
      <c r="G460" s="90">
        <v>10577385.32</v>
      </c>
      <c r="H460" s="90"/>
      <c r="I460" s="90"/>
      <c r="J460" s="90"/>
      <c r="K460" s="90"/>
      <c r="L460" s="90">
        <v>10161499.93</v>
      </c>
      <c r="M460" s="90">
        <v>10161499.93</v>
      </c>
      <c r="N460" s="91">
        <v>10161499.93</v>
      </c>
      <c r="O460" s="91"/>
      <c r="P460" s="91"/>
      <c r="Q460" s="91"/>
      <c r="R460" s="91"/>
    </row>
    <row r="461" spans="1:18" s="27" customFormat="1" ht="22.5">
      <c r="A461" s="93" t="s">
        <v>1551</v>
      </c>
      <c r="B461" s="52">
        <v>200</v>
      </c>
      <c r="C461" s="52" t="s">
        <v>1928</v>
      </c>
      <c r="D461" s="86" t="str">
        <f t="shared" si="7"/>
        <v>000 0409 0000000 000 225</v>
      </c>
      <c r="E461" s="89">
        <v>2521048062.14</v>
      </c>
      <c r="F461" s="90">
        <v>2521048062.14</v>
      </c>
      <c r="G461" s="90">
        <v>2515519483.19</v>
      </c>
      <c r="H461" s="90">
        <v>1017000</v>
      </c>
      <c r="I461" s="90"/>
      <c r="J461" s="90">
        <v>4511578.95</v>
      </c>
      <c r="K461" s="90"/>
      <c r="L461" s="90">
        <v>2517613487.05</v>
      </c>
      <c r="M461" s="90">
        <v>2517613487.05</v>
      </c>
      <c r="N461" s="91">
        <v>2512085031.84</v>
      </c>
      <c r="O461" s="91">
        <v>1016876.26</v>
      </c>
      <c r="P461" s="91"/>
      <c r="Q461" s="91">
        <v>4511578.95</v>
      </c>
      <c r="R461" s="91"/>
    </row>
    <row r="462" spans="1:18" s="27" customFormat="1" ht="12.75">
      <c r="A462" s="93" t="s">
        <v>1553</v>
      </c>
      <c r="B462" s="52">
        <v>200</v>
      </c>
      <c r="C462" s="52" t="s">
        <v>1929</v>
      </c>
      <c r="D462" s="86" t="str">
        <f t="shared" si="7"/>
        <v>000 0409 0000000 000 226</v>
      </c>
      <c r="E462" s="89">
        <v>247246234.55</v>
      </c>
      <c r="F462" s="90">
        <v>247246234.55</v>
      </c>
      <c r="G462" s="90">
        <v>246985244.55</v>
      </c>
      <c r="H462" s="90"/>
      <c r="I462" s="90">
        <v>252000</v>
      </c>
      <c r="J462" s="90">
        <v>8990</v>
      </c>
      <c r="K462" s="90"/>
      <c r="L462" s="90">
        <v>239712311.79</v>
      </c>
      <c r="M462" s="90">
        <v>239712311.79</v>
      </c>
      <c r="N462" s="91">
        <v>239666321.79</v>
      </c>
      <c r="O462" s="91"/>
      <c r="P462" s="91">
        <v>37000</v>
      </c>
      <c r="Q462" s="91">
        <v>8990</v>
      </c>
      <c r="R462" s="91"/>
    </row>
    <row r="463" spans="1:18" s="27" customFormat="1" ht="22.5">
      <c r="A463" s="93" t="s">
        <v>1559</v>
      </c>
      <c r="B463" s="52">
        <v>200</v>
      </c>
      <c r="C463" s="52" t="s">
        <v>1930</v>
      </c>
      <c r="D463" s="86" t="str">
        <f t="shared" si="7"/>
        <v>000 0409 0000000 000 240</v>
      </c>
      <c r="E463" s="89">
        <v>341481777.45</v>
      </c>
      <c r="F463" s="90">
        <v>341481777.45</v>
      </c>
      <c r="G463" s="90">
        <v>341481777.45</v>
      </c>
      <c r="H463" s="90"/>
      <c r="I463" s="90"/>
      <c r="J463" s="90"/>
      <c r="K463" s="90"/>
      <c r="L463" s="90">
        <v>336146126.59</v>
      </c>
      <c r="M463" s="90">
        <v>336146126.59</v>
      </c>
      <c r="N463" s="91">
        <v>336146126.59</v>
      </c>
      <c r="O463" s="91"/>
      <c r="P463" s="91"/>
      <c r="Q463" s="91"/>
      <c r="R463" s="91"/>
    </row>
    <row r="464" spans="1:18" s="27" customFormat="1" ht="45">
      <c r="A464" s="93" t="s">
        <v>1563</v>
      </c>
      <c r="B464" s="52">
        <v>200</v>
      </c>
      <c r="C464" s="52" t="s">
        <v>1931</v>
      </c>
      <c r="D464" s="86" t="str">
        <f t="shared" si="7"/>
        <v>000 0409 0000000 000 242</v>
      </c>
      <c r="E464" s="89">
        <v>341481777.45</v>
      </c>
      <c r="F464" s="90">
        <v>341481777.45</v>
      </c>
      <c r="G464" s="90">
        <v>341481777.45</v>
      </c>
      <c r="H464" s="90"/>
      <c r="I464" s="90"/>
      <c r="J464" s="90"/>
      <c r="K464" s="90"/>
      <c r="L464" s="90">
        <v>336146126.59</v>
      </c>
      <c r="M464" s="90">
        <v>336146126.59</v>
      </c>
      <c r="N464" s="91">
        <v>336146126.59</v>
      </c>
      <c r="O464" s="91"/>
      <c r="P464" s="91"/>
      <c r="Q464" s="91"/>
      <c r="R464" s="91"/>
    </row>
    <row r="465" spans="1:18" s="27" customFormat="1" ht="12.75">
      <c r="A465" s="93" t="s">
        <v>1575</v>
      </c>
      <c r="B465" s="52">
        <v>200</v>
      </c>
      <c r="C465" s="52" t="s">
        <v>1932</v>
      </c>
      <c r="D465" s="86" t="str">
        <f t="shared" si="7"/>
        <v>000 0409 0000000 000 290</v>
      </c>
      <c r="E465" s="89">
        <v>26927220</v>
      </c>
      <c r="F465" s="90">
        <v>26927220</v>
      </c>
      <c r="G465" s="90">
        <v>26723220</v>
      </c>
      <c r="H465" s="90"/>
      <c r="I465" s="90">
        <v>204000</v>
      </c>
      <c r="J465" s="90"/>
      <c r="K465" s="90"/>
      <c r="L465" s="90">
        <v>25305591.65</v>
      </c>
      <c r="M465" s="90">
        <v>25305591.65</v>
      </c>
      <c r="N465" s="91">
        <v>25275204.15</v>
      </c>
      <c r="O465" s="91"/>
      <c r="P465" s="91">
        <v>30387.5</v>
      </c>
      <c r="Q465" s="91"/>
      <c r="R465" s="91"/>
    </row>
    <row r="466" spans="1:18" s="27" customFormat="1" ht="12.75">
      <c r="A466" s="93" t="s">
        <v>1577</v>
      </c>
      <c r="B466" s="52">
        <v>200</v>
      </c>
      <c r="C466" s="52" t="s">
        <v>1933</v>
      </c>
      <c r="D466" s="86" t="str">
        <f t="shared" si="7"/>
        <v>000 0409 0000000 000 300</v>
      </c>
      <c r="E466" s="89">
        <v>2386539311.83</v>
      </c>
      <c r="F466" s="90">
        <v>2386539311.83</v>
      </c>
      <c r="G466" s="90">
        <v>2327223940.45</v>
      </c>
      <c r="H466" s="90">
        <v>761000</v>
      </c>
      <c r="I466" s="90">
        <v>41612266.12</v>
      </c>
      <c r="J466" s="90">
        <v>16942105.26</v>
      </c>
      <c r="K466" s="90"/>
      <c r="L466" s="90">
        <v>2368433322.11</v>
      </c>
      <c r="M466" s="90">
        <v>2368433322.11</v>
      </c>
      <c r="N466" s="91">
        <v>2309793713.73</v>
      </c>
      <c r="O466" s="91">
        <v>760987.9</v>
      </c>
      <c r="P466" s="91">
        <v>41036515.22</v>
      </c>
      <c r="Q466" s="91">
        <v>16842105.26</v>
      </c>
      <c r="R466" s="91"/>
    </row>
    <row r="467" spans="1:18" s="27" customFormat="1" ht="22.5">
      <c r="A467" s="93" t="s">
        <v>1579</v>
      </c>
      <c r="B467" s="52">
        <v>200</v>
      </c>
      <c r="C467" s="52" t="s">
        <v>1934</v>
      </c>
      <c r="D467" s="86" t="str">
        <f t="shared" si="7"/>
        <v>000 0409 0000000 000 310</v>
      </c>
      <c r="E467" s="89">
        <v>2381244311.83</v>
      </c>
      <c r="F467" s="90">
        <v>2381244311.83</v>
      </c>
      <c r="G467" s="90">
        <v>2322339940.45</v>
      </c>
      <c r="H467" s="90">
        <v>450000</v>
      </c>
      <c r="I467" s="90">
        <v>41612266.12</v>
      </c>
      <c r="J467" s="90">
        <v>16842105.26</v>
      </c>
      <c r="K467" s="90"/>
      <c r="L467" s="90">
        <v>2364191769.64</v>
      </c>
      <c r="M467" s="90">
        <v>2364191769.64</v>
      </c>
      <c r="N467" s="91">
        <v>2305863160.86</v>
      </c>
      <c r="O467" s="91">
        <v>449988.3</v>
      </c>
      <c r="P467" s="91">
        <v>41036515.22</v>
      </c>
      <c r="Q467" s="91">
        <v>16842105.26</v>
      </c>
      <c r="R467" s="91"/>
    </row>
    <row r="468" spans="1:18" s="27" customFormat="1" ht="22.5">
      <c r="A468" s="93" t="s">
        <v>1585</v>
      </c>
      <c r="B468" s="52">
        <v>200</v>
      </c>
      <c r="C468" s="52" t="s">
        <v>1935</v>
      </c>
      <c r="D468" s="86" t="str">
        <f t="shared" si="7"/>
        <v>000 0409 0000000 000 340</v>
      </c>
      <c r="E468" s="89">
        <v>5295000</v>
      </c>
      <c r="F468" s="90">
        <v>5295000</v>
      </c>
      <c r="G468" s="90">
        <v>4884000</v>
      </c>
      <c r="H468" s="90">
        <v>311000</v>
      </c>
      <c r="I468" s="90"/>
      <c r="J468" s="90">
        <v>100000</v>
      </c>
      <c r="K468" s="90"/>
      <c r="L468" s="90">
        <v>4241552.47</v>
      </c>
      <c r="M468" s="90">
        <v>4241552.47</v>
      </c>
      <c r="N468" s="91">
        <v>3930552.87</v>
      </c>
      <c r="O468" s="91">
        <v>310999.6</v>
      </c>
      <c r="P468" s="91"/>
      <c r="Q468" s="91"/>
      <c r="R468" s="91"/>
    </row>
    <row r="469" spans="1:18" s="27" customFormat="1" ht="12.75">
      <c r="A469" s="93" t="s">
        <v>1936</v>
      </c>
      <c r="B469" s="52">
        <v>200</v>
      </c>
      <c r="C469" s="52" t="s">
        <v>1937</v>
      </c>
      <c r="D469" s="86" t="str">
        <f t="shared" si="7"/>
        <v>000 0410 0000000 000 000</v>
      </c>
      <c r="E469" s="89">
        <v>1308708631.03</v>
      </c>
      <c r="F469" s="90">
        <v>1308708631.03</v>
      </c>
      <c r="G469" s="90">
        <v>1308551170</v>
      </c>
      <c r="H469" s="90"/>
      <c r="I469" s="90">
        <v>157461.03</v>
      </c>
      <c r="J469" s="90"/>
      <c r="K469" s="90"/>
      <c r="L469" s="90">
        <v>1220000123.18</v>
      </c>
      <c r="M469" s="90">
        <v>1220000123.18</v>
      </c>
      <c r="N469" s="91">
        <v>1219980455.1</v>
      </c>
      <c r="O469" s="91"/>
      <c r="P469" s="91">
        <v>19668.08</v>
      </c>
      <c r="Q469" s="91"/>
      <c r="R469" s="91"/>
    </row>
    <row r="470" spans="1:18" s="27" customFormat="1" ht="12.75">
      <c r="A470" s="93" t="s">
        <v>1531</v>
      </c>
      <c r="B470" s="52">
        <v>200</v>
      </c>
      <c r="C470" s="52" t="s">
        <v>1938</v>
      </c>
      <c r="D470" s="86" t="str">
        <f t="shared" si="7"/>
        <v>000 0410 0000000 000 200</v>
      </c>
      <c r="E470" s="89">
        <v>1241574547.8</v>
      </c>
      <c r="F470" s="90">
        <v>1241574547.8</v>
      </c>
      <c r="G470" s="90">
        <v>1241417086.77</v>
      </c>
      <c r="H470" s="90"/>
      <c r="I470" s="90">
        <v>157461.03</v>
      </c>
      <c r="J470" s="90"/>
      <c r="K470" s="90"/>
      <c r="L470" s="90">
        <v>1153419191.05</v>
      </c>
      <c r="M470" s="90">
        <v>1153419191.05</v>
      </c>
      <c r="N470" s="91">
        <v>1153399522.97</v>
      </c>
      <c r="O470" s="91"/>
      <c r="P470" s="91">
        <v>19668.08</v>
      </c>
      <c r="Q470" s="91"/>
      <c r="R470" s="91"/>
    </row>
    <row r="471" spans="1:18" s="27" customFormat="1" ht="12.75">
      <c r="A471" s="93" t="s">
        <v>1541</v>
      </c>
      <c r="B471" s="52">
        <v>200</v>
      </c>
      <c r="C471" s="52" t="s">
        <v>1939</v>
      </c>
      <c r="D471" s="86" t="str">
        <f t="shared" si="7"/>
        <v>000 0410 0000000 000 220</v>
      </c>
      <c r="E471" s="89">
        <v>126314147.8</v>
      </c>
      <c r="F471" s="90">
        <v>126314147.8</v>
      </c>
      <c r="G471" s="90">
        <v>126156686.77</v>
      </c>
      <c r="H471" s="90"/>
      <c r="I471" s="90">
        <v>157461.03</v>
      </c>
      <c r="J471" s="90"/>
      <c r="K471" s="90"/>
      <c r="L471" s="90">
        <v>123858791.05</v>
      </c>
      <c r="M471" s="90">
        <v>123858791.05</v>
      </c>
      <c r="N471" s="91">
        <v>123839122.97</v>
      </c>
      <c r="O471" s="91"/>
      <c r="P471" s="91">
        <v>19668.08</v>
      </c>
      <c r="Q471" s="91"/>
      <c r="R471" s="91"/>
    </row>
    <row r="472" spans="1:18" s="27" customFormat="1" ht="12.75">
      <c r="A472" s="93" t="s">
        <v>1543</v>
      </c>
      <c r="B472" s="52">
        <v>200</v>
      </c>
      <c r="C472" s="52" t="s">
        <v>1940</v>
      </c>
      <c r="D472" s="86" t="str">
        <f t="shared" si="7"/>
        <v>000 0410 0000000 000 221</v>
      </c>
      <c r="E472" s="89">
        <v>360068.82</v>
      </c>
      <c r="F472" s="90">
        <v>360068.82</v>
      </c>
      <c r="G472" s="90">
        <v>360068.82</v>
      </c>
      <c r="H472" s="90"/>
      <c r="I472" s="90"/>
      <c r="J472" s="90"/>
      <c r="K472" s="90"/>
      <c r="L472" s="90">
        <v>348619.05</v>
      </c>
      <c r="M472" s="90">
        <v>348619.05</v>
      </c>
      <c r="N472" s="91">
        <v>348619.05</v>
      </c>
      <c r="O472" s="91"/>
      <c r="P472" s="91"/>
      <c r="Q472" s="91"/>
      <c r="R472" s="91"/>
    </row>
    <row r="473" spans="1:18" s="27" customFormat="1" ht="12.75">
      <c r="A473" s="93" t="s">
        <v>1547</v>
      </c>
      <c r="B473" s="52">
        <v>200</v>
      </c>
      <c r="C473" s="52" t="s">
        <v>1941</v>
      </c>
      <c r="D473" s="86" t="str">
        <f t="shared" si="7"/>
        <v>000 0410 0000000 000 223</v>
      </c>
      <c r="E473" s="89">
        <v>3480.4</v>
      </c>
      <c r="F473" s="90">
        <v>3480.4</v>
      </c>
      <c r="G473" s="90"/>
      <c r="H473" s="90"/>
      <c r="I473" s="90">
        <v>3480.4</v>
      </c>
      <c r="J473" s="90"/>
      <c r="K473" s="90"/>
      <c r="L473" s="90">
        <v>3480.4</v>
      </c>
      <c r="M473" s="90">
        <v>3480.4</v>
      </c>
      <c r="N473" s="91"/>
      <c r="O473" s="91"/>
      <c r="P473" s="91">
        <v>3480.4</v>
      </c>
      <c r="Q473" s="91"/>
      <c r="R473" s="91"/>
    </row>
    <row r="474" spans="1:18" s="27" customFormat="1" ht="22.5">
      <c r="A474" s="93" t="s">
        <v>1551</v>
      </c>
      <c r="B474" s="52">
        <v>200</v>
      </c>
      <c r="C474" s="52" t="s">
        <v>1942</v>
      </c>
      <c r="D474" s="86" t="str">
        <f t="shared" si="7"/>
        <v>000 0410 0000000 000 225</v>
      </c>
      <c r="E474" s="89">
        <v>745460.63</v>
      </c>
      <c r="F474" s="90">
        <v>745460.63</v>
      </c>
      <c r="G474" s="90">
        <v>591480</v>
      </c>
      <c r="H474" s="90"/>
      <c r="I474" s="90">
        <v>153980.63</v>
      </c>
      <c r="J474" s="90"/>
      <c r="K474" s="90"/>
      <c r="L474" s="90">
        <v>506787.18</v>
      </c>
      <c r="M474" s="90">
        <v>506787.18</v>
      </c>
      <c r="N474" s="91">
        <v>490599.5</v>
      </c>
      <c r="O474" s="91"/>
      <c r="P474" s="91">
        <v>16187.68</v>
      </c>
      <c r="Q474" s="91"/>
      <c r="R474" s="91"/>
    </row>
    <row r="475" spans="1:18" s="27" customFormat="1" ht="12.75">
      <c r="A475" s="93" t="s">
        <v>1553</v>
      </c>
      <c r="B475" s="52">
        <v>200</v>
      </c>
      <c r="C475" s="52" t="s">
        <v>1943</v>
      </c>
      <c r="D475" s="86" t="str">
        <f t="shared" si="7"/>
        <v>000 0410 0000000 000 226</v>
      </c>
      <c r="E475" s="89">
        <v>125205137.95</v>
      </c>
      <c r="F475" s="90">
        <v>125205137.95</v>
      </c>
      <c r="G475" s="90">
        <v>125205137.95</v>
      </c>
      <c r="H475" s="90"/>
      <c r="I475" s="90"/>
      <c r="J475" s="90"/>
      <c r="K475" s="90"/>
      <c r="L475" s="90">
        <v>122999904.42</v>
      </c>
      <c r="M475" s="90">
        <v>122999904.42</v>
      </c>
      <c r="N475" s="91">
        <v>122999904.42</v>
      </c>
      <c r="O475" s="91"/>
      <c r="P475" s="91"/>
      <c r="Q475" s="91"/>
      <c r="R475" s="91"/>
    </row>
    <row r="476" spans="1:18" s="27" customFormat="1" ht="22.5">
      <c r="A476" s="93" t="s">
        <v>1559</v>
      </c>
      <c r="B476" s="52">
        <v>200</v>
      </c>
      <c r="C476" s="52" t="s">
        <v>1944</v>
      </c>
      <c r="D476" s="86" t="str">
        <f t="shared" si="7"/>
        <v>000 0410 0000000 000 240</v>
      </c>
      <c r="E476" s="89">
        <v>1115260400</v>
      </c>
      <c r="F476" s="90">
        <v>1115260400</v>
      </c>
      <c r="G476" s="90">
        <v>1115260400</v>
      </c>
      <c r="H476" s="90"/>
      <c r="I476" s="90"/>
      <c r="J476" s="90"/>
      <c r="K476" s="90"/>
      <c r="L476" s="90">
        <v>1029560400</v>
      </c>
      <c r="M476" s="90">
        <v>1029560400</v>
      </c>
      <c r="N476" s="91">
        <v>1029560400</v>
      </c>
      <c r="O476" s="91"/>
      <c r="P476" s="91"/>
      <c r="Q476" s="91"/>
      <c r="R476" s="91"/>
    </row>
    <row r="477" spans="1:18" s="27" customFormat="1" ht="33.75">
      <c r="A477" s="93" t="s">
        <v>1561</v>
      </c>
      <c r="B477" s="52">
        <v>200</v>
      </c>
      <c r="C477" s="52" t="s">
        <v>1945</v>
      </c>
      <c r="D477" s="86" t="str">
        <f t="shared" si="7"/>
        <v>000 0410 0000000 000 241</v>
      </c>
      <c r="E477" s="89">
        <v>1115260400</v>
      </c>
      <c r="F477" s="90">
        <v>1115260400</v>
      </c>
      <c r="G477" s="90">
        <v>1115260400</v>
      </c>
      <c r="H477" s="90"/>
      <c r="I477" s="90"/>
      <c r="J477" s="90"/>
      <c r="K477" s="90"/>
      <c r="L477" s="90">
        <v>1029560400</v>
      </c>
      <c r="M477" s="90">
        <v>1029560400</v>
      </c>
      <c r="N477" s="91">
        <v>1029560400</v>
      </c>
      <c r="O477" s="91"/>
      <c r="P477" s="91"/>
      <c r="Q477" s="91"/>
      <c r="R477" s="91"/>
    </row>
    <row r="478" spans="1:18" s="27" customFormat="1" ht="12.75">
      <c r="A478" s="93" t="s">
        <v>1577</v>
      </c>
      <c r="B478" s="52">
        <v>200</v>
      </c>
      <c r="C478" s="52" t="s">
        <v>1946</v>
      </c>
      <c r="D478" s="86" t="str">
        <f t="shared" si="7"/>
        <v>000 0410 0000000 000 300</v>
      </c>
      <c r="E478" s="89">
        <v>67134083.23</v>
      </c>
      <c r="F478" s="90">
        <v>67134083.23</v>
      </c>
      <c r="G478" s="90">
        <v>67134083.23</v>
      </c>
      <c r="H478" s="90"/>
      <c r="I478" s="90"/>
      <c r="J478" s="90"/>
      <c r="K478" s="90"/>
      <c r="L478" s="90">
        <v>66580932.13</v>
      </c>
      <c r="M478" s="90">
        <v>66580932.13</v>
      </c>
      <c r="N478" s="91">
        <v>66580932.13</v>
      </c>
      <c r="O478" s="91"/>
      <c r="P478" s="91"/>
      <c r="Q478" s="91"/>
      <c r="R478" s="91"/>
    </row>
    <row r="479" spans="1:18" s="27" customFormat="1" ht="22.5">
      <c r="A479" s="93" t="s">
        <v>1579</v>
      </c>
      <c r="B479" s="52">
        <v>200</v>
      </c>
      <c r="C479" s="52" t="s">
        <v>1947</v>
      </c>
      <c r="D479" s="86" t="str">
        <f t="shared" si="7"/>
        <v>000 0410 0000000 000 310</v>
      </c>
      <c r="E479" s="89">
        <v>57689390.39</v>
      </c>
      <c r="F479" s="90">
        <v>57689390.39</v>
      </c>
      <c r="G479" s="90">
        <v>57689390.39</v>
      </c>
      <c r="H479" s="90"/>
      <c r="I479" s="90"/>
      <c r="J479" s="90"/>
      <c r="K479" s="90"/>
      <c r="L479" s="90">
        <v>57547859.29</v>
      </c>
      <c r="M479" s="90">
        <v>57547859.29</v>
      </c>
      <c r="N479" s="91">
        <v>57547859.29</v>
      </c>
      <c r="O479" s="91"/>
      <c r="P479" s="91"/>
      <c r="Q479" s="91"/>
      <c r="R479" s="91"/>
    </row>
    <row r="480" spans="1:18" s="27" customFormat="1" ht="22.5">
      <c r="A480" s="93" t="s">
        <v>1581</v>
      </c>
      <c r="B480" s="52">
        <v>200</v>
      </c>
      <c r="C480" s="52" t="s">
        <v>1948</v>
      </c>
      <c r="D480" s="86" t="str">
        <f t="shared" si="7"/>
        <v>000 0410 0000000 000 320</v>
      </c>
      <c r="E480" s="89">
        <v>6743000</v>
      </c>
      <c r="F480" s="90">
        <v>6743000</v>
      </c>
      <c r="G480" s="90">
        <v>6743000</v>
      </c>
      <c r="H480" s="90"/>
      <c r="I480" s="90"/>
      <c r="J480" s="90"/>
      <c r="K480" s="90"/>
      <c r="L480" s="90">
        <v>6743000</v>
      </c>
      <c r="M480" s="90">
        <v>6743000</v>
      </c>
      <c r="N480" s="91">
        <v>6743000</v>
      </c>
      <c r="O480" s="91"/>
      <c r="P480" s="91"/>
      <c r="Q480" s="91"/>
      <c r="R480" s="91"/>
    </row>
    <row r="481" spans="1:18" s="27" customFormat="1" ht="22.5">
      <c r="A481" s="93" t="s">
        <v>1585</v>
      </c>
      <c r="B481" s="52">
        <v>200</v>
      </c>
      <c r="C481" s="52" t="s">
        <v>1949</v>
      </c>
      <c r="D481" s="86" t="str">
        <f t="shared" si="7"/>
        <v>000 0410 0000000 000 340</v>
      </c>
      <c r="E481" s="89">
        <v>2701692.84</v>
      </c>
      <c r="F481" s="90">
        <v>2701692.84</v>
      </c>
      <c r="G481" s="90">
        <v>2701692.84</v>
      </c>
      <c r="H481" s="90"/>
      <c r="I481" s="90"/>
      <c r="J481" s="90"/>
      <c r="K481" s="90"/>
      <c r="L481" s="90">
        <v>2290072.84</v>
      </c>
      <c r="M481" s="90">
        <v>2290072.84</v>
      </c>
      <c r="N481" s="91">
        <v>2290072.84</v>
      </c>
      <c r="O481" s="91"/>
      <c r="P481" s="91"/>
      <c r="Q481" s="91"/>
      <c r="R481" s="91"/>
    </row>
    <row r="482" spans="1:18" s="27" customFormat="1" ht="22.5">
      <c r="A482" s="93" t="s">
        <v>1950</v>
      </c>
      <c r="B482" s="52">
        <v>200</v>
      </c>
      <c r="C482" s="52" t="s">
        <v>1951</v>
      </c>
      <c r="D482" s="86" t="str">
        <f t="shared" si="7"/>
        <v>000 0411 0000000 000 000</v>
      </c>
      <c r="E482" s="89">
        <v>15590950</v>
      </c>
      <c r="F482" s="90">
        <v>15590950</v>
      </c>
      <c r="G482" s="90">
        <v>8909950</v>
      </c>
      <c r="H482" s="90">
        <v>6681000</v>
      </c>
      <c r="I482" s="90"/>
      <c r="J482" s="90"/>
      <c r="K482" s="90"/>
      <c r="L482" s="90">
        <v>15578844.04</v>
      </c>
      <c r="M482" s="90">
        <v>15578844.04</v>
      </c>
      <c r="N482" s="91">
        <v>8906493</v>
      </c>
      <c r="O482" s="91">
        <v>6672351.04</v>
      </c>
      <c r="P482" s="91"/>
      <c r="Q482" s="91"/>
      <c r="R482" s="91"/>
    </row>
    <row r="483" spans="1:18" s="27" customFormat="1" ht="12.75">
      <c r="A483" s="93" t="s">
        <v>1531</v>
      </c>
      <c r="B483" s="52">
        <v>200</v>
      </c>
      <c r="C483" s="52" t="s">
        <v>1952</v>
      </c>
      <c r="D483" s="86" t="str">
        <f t="shared" si="7"/>
        <v>000 0411 0000000 000 200</v>
      </c>
      <c r="E483" s="89">
        <v>15590950</v>
      </c>
      <c r="F483" s="90">
        <v>15590950</v>
      </c>
      <c r="G483" s="90">
        <v>8909950</v>
      </c>
      <c r="H483" s="90">
        <v>6681000</v>
      </c>
      <c r="I483" s="90"/>
      <c r="J483" s="90"/>
      <c r="K483" s="90"/>
      <c r="L483" s="90">
        <v>15578844.04</v>
      </c>
      <c r="M483" s="90">
        <v>15578844.04</v>
      </c>
      <c r="N483" s="91">
        <v>8906493</v>
      </c>
      <c r="O483" s="91">
        <v>6672351.04</v>
      </c>
      <c r="P483" s="91"/>
      <c r="Q483" s="91"/>
      <c r="R483" s="91"/>
    </row>
    <row r="484" spans="1:18" s="27" customFormat="1" ht="22.5">
      <c r="A484" s="93" t="s">
        <v>1533</v>
      </c>
      <c r="B484" s="52">
        <v>200</v>
      </c>
      <c r="C484" s="52" t="s">
        <v>1953</v>
      </c>
      <c r="D484" s="86" t="str">
        <f t="shared" si="7"/>
        <v>000 0411 0000000 000 210</v>
      </c>
      <c r="E484" s="89">
        <v>1656800</v>
      </c>
      <c r="F484" s="90">
        <v>1656800</v>
      </c>
      <c r="G484" s="90"/>
      <c r="H484" s="90">
        <v>1656800</v>
      </c>
      <c r="I484" s="90"/>
      <c r="J484" s="90"/>
      <c r="K484" s="90"/>
      <c r="L484" s="90">
        <v>1655645.04</v>
      </c>
      <c r="M484" s="90">
        <v>1655645.04</v>
      </c>
      <c r="N484" s="91"/>
      <c r="O484" s="91">
        <v>1655645.04</v>
      </c>
      <c r="P484" s="91"/>
      <c r="Q484" s="91"/>
      <c r="R484" s="91"/>
    </row>
    <row r="485" spans="1:18" s="27" customFormat="1" ht="12.75">
      <c r="A485" s="93" t="s">
        <v>1535</v>
      </c>
      <c r="B485" s="52">
        <v>200</v>
      </c>
      <c r="C485" s="52" t="s">
        <v>1954</v>
      </c>
      <c r="D485" s="86" t="str">
        <f t="shared" si="7"/>
        <v>000 0411 0000000 000 211</v>
      </c>
      <c r="E485" s="89">
        <v>1312180</v>
      </c>
      <c r="F485" s="90">
        <v>1312180</v>
      </c>
      <c r="G485" s="90"/>
      <c r="H485" s="90">
        <v>1312180</v>
      </c>
      <c r="I485" s="90"/>
      <c r="J485" s="90"/>
      <c r="K485" s="90"/>
      <c r="L485" s="90">
        <v>1312133.04</v>
      </c>
      <c r="M485" s="90">
        <v>1312133.04</v>
      </c>
      <c r="N485" s="91"/>
      <c r="O485" s="91">
        <v>1312133.04</v>
      </c>
      <c r="P485" s="91"/>
      <c r="Q485" s="91"/>
      <c r="R485" s="91"/>
    </row>
    <row r="486" spans="1:18" s="27" customFormat="1" ht="12.75">
      <c r="A486" s="93" t="s">
        <v>1539</v>
      </c>
      <c r="B486" s="52">
        <v>200</v>
      </c>
      <c r="C486" s="52" t="s">
        <v>1955</v>
      </c>
      <c r="D486" s="86" t="str">
        <f t="shared" si="7"/>
        <v>000 0411 0000000 000 213</v>
      </c>
      <c r="E486" s="89">
        <v>344620</v>
      </c>
      <c r="F486" s="90">
        <v>344620</v>
      </c>
      <c r="G486" s="90"/>
      <c r="H486" s="90">
        <v>344620</v>
      </c>
      <c r="I486" s="90"/>
      <c r="J486" s="90"/>
      <c r="K486" s="90"/>
      <c r="L486" s="90">
        <v>343512</v>
      </c>
      <c r="M486" s="90">
        <v>343512</v>
      </c>
      <c r="N486" s="91"/>
      <c r="O486" s="91">
        <v>343512</v>
      </c>
      <c r="P486" s="91"/>
      <c r="Q486" s="91"/>
      <c r="R486" s="91"/>
    </row>
    <row r="487" spans="1:18" s="27" customFormat="1" ht="12.75">
      <c r="A487" s="93" t="s">
        <v>1541</v>
      </c>
      <c r="B487" s="52">
        <v>200</v>
      </c>
      <c r="C487" s="52" t="s">
        <v>1956</v>
      </c>
      <c r="D487" s="86" t="str">
        <f t="shared" si="7"/>
        <v>000 0411 0000000 000 220</v>
      </c>
      <c r="E487" s="89">
        <v>13934150</v>
      </c>
      <c r="F487" s="90">
        <v>13934150</v>
      </c>
      <c r="G487" s="90">
        <v>8909950</v>
      </c>
      <c r="H487" s="90">
        <v>5024200</v>
      </c>
      <c r="I487" s="90"/>
      <c r="J487" s="90"/>
      <c r="K487" s="90"/>
      <c r="L487" s="90">
        <v>13923199</v>
      </c>
      <c r="M487" s="90">
        <v>13923199</v>
      </c>
      <c r="N487" s="91">
        <v>8906493</v>
      </c>
      <c r="O487" s="91">
        <v>5016706</v>
      </c>
      <c r="P487" s="91"/>
      <c r="Q487" s="91"/>
      <c r="R487" s="91"/>
    </row>
    <row r="488" spans="1:18" s="27" customFormat="1" ht="22.5">
      <c r="A488" s="93" t="s">
        <v>1549</v>
      </c>
      <c r="B488" s="52">
        <v>200</v>
      </c>
      <c r="C488" s="52" t="s">
        <v>1957</v>
      </c>
      <c r="D488" s="86" t="str">
        <f t="shared" si="7"/>
        <v>000 0411 0000000 000 224</v>
      </c>
      <c r="E488" s="89">
        <v>24200</v>
      </c>
      <c r="F488" s="90">
        <v>24200</v>
      </c>
      <c r="G488" s="90"/>
      <c r="H488" s="90">
        <v>24200</v>
      </c>
      <c r="I488" s="90"/>
      <c r="J488" s="90"/>
      <c r="K488" s="90"/>
      <c r="L488" s="90">
        <v>16706</v>
      </c>
      <c r="M488" s="90">
        <v>16706</v>
      </c>
      <c r="N488" s="91"/>
      <c r="O488" s="91">
        <v>16706</v>
      </c>
      <c r="P488" s="91"/>
      <c r="Q488" s="91"/>
      <c r="R488" s="91"/>
    </row>
    <row r="489" spans="1:18" s="27" customFormat="1" ht="12.75">
      <c r="A489" s="93" t="s">
        <v>1553</v>
      </c>
      <c r="B489" s="52">
        <v>200</v>
      </c>
      <c r="C489" s="52" t="s">
        <v>1958</v>
      </c>
      <c r="D489" s="86" t="str">
        <f t="shared" si="7"/>
        <v>000 0411 0000000 000 226</v>
      </c>
      <c r="E489" s="89">
        <v>13909950</v>
      </c>
      <c r="F489" s="90">
        <v>13909950</v>
      </c>
      <c r="G489" s="90">
        <v>8909950</v>
      </c>
      <c r="H489" s="90">
        <v>5000000</v>
      </c>
      <c r="I489" s="90"/>
      <c r="J489" s="90"/>
      <c r="K489" s="90"/>
      <c r="L489" s="90">
        <v>13906493</v>
      </c>
      <c r="M489" s="90">
        <v>13906493</v>
      </c>
      <c r="N489" s="91">
        <v>8906493</v>
      </c>
      <c r="O489" s="91">
        <v>5000000</v>
      </c>
      <c r="P489" s="91"/>
      <c r="Q489" s="91"/>
      <c r="R489" s="91"/>
    </row>
    <row r="490" spans="1:18" s="27" customFormat="1" ht="22.5">
      <c r="A490" s="93" t="s">
        <v>1959</v>
      </c>
      <c r="B490" s="52">
        <v>200</v>
      </c>
      <c r="C490" s="52" t="s">
        <v>1960</v>
      </c>
      <c r="D490" s="86" t="str">
        <f t="shared" si="7"/>
        <v>000 0412 0000000 000 000</v>
      </c>
      <c r="E490" s="89">
        <v>2776423265.55</v>
      </c>
      <c r="F490" s="90">
        <v>2776423265.55</v>
      </c>
      <c r="G490" s="90">
        <v>1271920736.32</v>
      </c>
      <c r="H490" s="90">
        <v>1446774000.91</v>
      </c>
      <c r="I490" s="90">
        <v>56952630.22</v>
      </c>
      <c r="J490" s="90">
        <v>775898.1</v>
      </c>
      <c r="K490" s="90"/>
      <c r="L490" s="90">
        <v>2611303494.2</v>
      </c>
      <c r="M490" s="90">
        <v>2611303494.2</v>
      </c>
      <c r="N490" s="91">
        <v>1223498775.41</v>
      </c>
      <c r="O490" s="91">
        <v>1330989153.67</v>
      </c>
      <c r="P490" s="91">
        <v>56497443.56</v>
      </c>
      <c r="Q490" s="91">
        <v>318121.56</v>
      </c>
      <c r="R490" s="91"/>
    </row>
    <row r="491" spans="1:18" s="27" customFormat="1" ht="12.75">
      <c r="A491" s="93" t="s">
        <v>1531</v>
      </c>
      <c r="B491" s="52">
        <v>200</v>
      </c>
      <c r="C491" s="52" t="s">
        <v>1961</v>
      </c>
      <c r="D491" s="86" t="str">
        <f t="shared" si="7"/>
        <v>000 0412 0000000 000 200</v>
      </c>
      <c r="E491" s="89">
        <v>2720497190.79</v>
      </c>
      <c r="F491" s="90">
        <v>2720497190.79</v>
      </c>
      <c r="G491" s="90">
        <v>1263035817.32</v>
      </c>
      <c r="H491" s="90">
        <v>1401750380.25</v>
      </c>
      <c r="I491" s="90">
        <v>54935095.12</v>
      </c>
      <c r="J491" s="90">
        <v>775898.1</v>
      </c>
      <c r="K491" s="90"/>
      <c r="L491" s="90">
        <v>2595297323.04</v>
      </c>
      <c r="M491" s="90">
        <v>2595297323.04</v>
      </c>
      <c r="N491" s="91">
        <v>1220340700.01</v>
      </c>
      <c r="O491" s="91">
        <v>1320150091.01</v>
      </c>
      <c r="P491" s="91">
        <v>54488410.46</v>
      </c>
      <c r="Q491" s="91">
        <v>318121.56</v>
      </c>
      <c r="R491" s="91"/>
    </row>
    <row r="492" spans="1:18" s="27" customFormat="1" ht="22.5">
      <c r="A492" s="93" t="s">
        <v>1533</v>
      </c>
      <c r="B492" s="52">
        <v>200</v>
      </c>
      <c r="C492" s="52" t="s">
        <v>1962</v>
      </c>
      <c r="D492" s="86" t="str">
        <f t="shared" si="7"/>
        <v>000 0412 0000000 000 210</v>
      </c>
      <c r="E492" s="89">
        <v>10281959.34</v>
      </c>
      <c r="F492" s="90">
        <v>10281959.34</v>
      </c>
      <c r="G492" s="90"/>
      <c r="H492" s="90"/>
      <c r="I492" s="90">
        <v>10281959.34</v>
      </c>
      <c r="J492" s="90"/>
      <c r="K492" s="90"/>
      <c r="L492" s="90">
        <v>10199313.39</v>
      </c>
      <c r="M492" s="90">
        <v>10199313.39</v>
      </c>
      <c r="N492" s="91"/>
      <c r="O492" s="91"/>
      <c r="P492" s="91">
        <v>10199313.39</v>
      </c>
      <c r="Q492" s="91"/>
      <c r="R492" s="91"/>
    </row>
    <row r="493" spans="1:18" s="27" customFormat="1" ht="12.75">
      <c r="A493" s="93" t="s">
        <v>1535</v>
      </c>
      <c r="B493" s="52">
        <v>200</v>
      </c>
      <c r="C493" s="52" t="s">
        <v>1963</v>
      </c>
      <c r="D493" s="86" t="str">
        <f t="shared" si="7"/>
        <v>000 0412 0000000 000 211</v>
      </c>
      <c r="E493" s="89">
        <v>8224237.37</v>
      </c>
      <c r="F493" s="90">
        <v>8224237.37</v>
      </c>
      <c r="G493" s="90"/>
      <c r="H493" s="90"/>
      <c r="I493" s="90">
        <v>8224237.37</v>
      </c>
      <c r="J493" s="90"/>
      <c r="K493" s="90"/>
      <c r="L493" s="90">
        <v>8147877.07</v>
      </c>
      <c r="M493" s="90">
        <v>8147877.07</v>
      </c>
      <c r="N493" s="91"/>
      <c r="O493" s="91"/>
      <c r="P493" s="91">
        <v>8147877.07</v>
      </c>
      <c r="Q493" s="91"/>
      <c r="R493" s="91"/>
    </row>
    <row r="494" spans="1:18" s="27" customFormat="1" ht="12.75">
      <c r="A494" s="93" t="s">
        <v>1537</v>
      </c>
      <c r="B494" s="52">
        <v>200</v>
      </c>
      <c r="C494" s="52" t="s">
        <v>1964</v>
      </c>
      <c r="D494" s="86" t="str">
        <f t="shared" si="7"/>
        <v>000 0412 0000000 000 212</v>
      </c>
      <c r="E494" s="89">
        <v>400</v>
      </c>
      <c r="F494" s="90">
        <v>400</v>
      </c>
      <c r="G494" s="90"/>
      <c r="H494" s="90"/>
      <c r="I494" s="90">
        <v>400</v>
      </c>
      <c r="J494" s="90"/>
      <c r="K494" s="90"/>
      <c r="L494" s="90">
        <v>400</v>
      </c>
      <c r="M494" s="90">
        <v>400</v>
      </c>
      <c r="N494" s="91"/>
      <c r="O494" s="91"/>
      <c r="P494" s="91">
        <v>400</v>
      </c>
      <c r="Q494" s="91"/>
      <c r="R494" s="91"/>
    </row>
    <row r="495" spans="1:18" s="27" customFormat="1" ht="12.75">
      <c r="A495" s="93" t="s">
        <v>1539</v>
      </c>
      <c r="B495" s="52">
        <v>200</v>
      </c>
      <c r="C495" s="52" t="s">
        <v>1965</v>
      </c>
      <c r="D495" s="86" t="str">
        <f t="shared" si="7"/>
        <v>000 0412 0000000 000 213</v>
      </c>
      <c r="E495" s="89">
        <v>2057321.97</v>
      </c>
      <c r="F495" s="90">
        <v>2057321.97</v>
      </c>
      <c r="G495" s="90"/>
      <c r="H495" s="90"/>
      <c r="I495" s="90">
        <v>2057321.97</v>
      </c>
      <c r="J495" s="90"/>
      <c r="K495" s="90"/>
      <c r="L495" s="90">
        <v>2051036.32</v>
      </c>
      <c r="M495" s="90">
        <v>2051036.32</v>
      </c>
      <c r="N495" s="91"/>
      <c r="O495" s="91"/>
      <c r="P495" s="91">
        <v>2051036.32</v>
      </c>
      <c r="Q495" s="91"/>
      <c r="R495" s="91"/>
    </row>
    <row r="496" spans="1:18" s="27" customFormat="1" ht="12.75">
      <c r="A496" s="93" t="s">
        <v>1541</v>
      </c>
      <c r="B496" s="52">
        <v>200</v>
      </c>
      <c r="C496" s="52" t="s">
        <v>1966</v>
      </c>
      <c r="D496" s="86" t="str">
        <f t="shared" si="7"/>
        <v>000 0412 0000000 000 220</v>
      </c>
      <c r="E496" s="89">
        <v>267555684.58</v>
      </c>
      <c r="F496" s="90">
        <v>267555684.58</v>
      </c>
      <c r="G496" s="90">
        <v>82987000</v>
      </c>
      <c r="H496" s="90">
        <v>149557439.04</v>
      </c>
      <c r="I496" s="90">
        <v>34290347.44</v>
      </c>
      <c r="J496" s="90">
        <v>720898.1</v>
      </c>
      <c r="K496" s="90"/>
      <c r="L496" s="90">
        <v>236564783.67</v>
      </c>
      <c r="M496" s="90">
        <v>236564783.67</v>
      </c>
      <c r="N496" s="91">
        <v>73732804.97</v>
      </c>
      <c r="O496" s="91">
        <v>128580317.61</v>
      </c>
      <c r="P496" s="91">
        <v>33933539.53</v>
      </c>
      <c r="Q496" s="91">
        <v>318121.56</v>
      </c>
      <c r="R496" s="91"/>
    </row>
    <row r="497" spans="1:18" s="27" customFormat="1" ht="12.75">
      <c r="A497" s="93" t="s">
        <v>1543</v>
      </c>
      <c r="B497" s="52">
        <v>200</v>
      </c>
      <c r="C497" s="52" t="s">
        <v>1967</v>
      </c>
      <c r="D497" s="86" t="str">
        <f t="shared" si="7"/>
        <v>000 0412 0000000 000 221</v>
      </c>
      <c r="E497" s="89">
        <v>128720</v>
      </c>
      <c r="F497" s="90">
        <v>128720</v>
      </c>
      <c r="G497" s="90"/>
      <c r="H497" s="90"/>
      <c r="I497" s="90">
        <v>128720</v>
      </c>
      <c r="J497" s="90"/>
      <c r="K497" s="90"/>
      <c r="L497" s="90">
        <v>124076.94</v>
      </c>
      <c r="M497" s="90">
        <v>124076.94</v>
      </c>
      <c r="N497" s="91"/>
      <c r="O497" s="91"/>
      <c r="P497" s="91">
        <v>124076.94</v>
      </c>
      <c r="Q497" s="91"/>
      <c r="R497" s="91"/>
    </row>
    <row r="498" spans="1:18" s="27" customFormat="1" ht="12.75">
      <c r="A498" s="93" t="s">
        <v>1545</v>
      </c>
      <c r="B498" s="52">
        <v>200</v>
      </c>
      <c r="C498" s="52" t="s">
        <v>1968</v>
      </c>
      <c r="D498" s="86" t="str">
        <f t="shared" si="7"/>
        <v>000 0412 0000000 000 222</v>
      </c>
      <c r="E498" s="89">
        <v>434940</v>
      </c>
      <c r="F498" s="90">
        <v>434940</v>
      </c>
      <c r="G498" s="90"/>
      <c r="H498" s="90"/>
      <c r="I498" s="90">
        <v>434940</v>
      </c>
      <c r="J498" s="90"/>
      <c r="K498" s="90"/>
      <c r="L498" s="90">
        <v>434940</v>
      </c>
      <c r="M498" s="90">
        <v>434940</v>
      </c>
      <c r="N498" s="91"/>
      <c r="O498" s="91"/>
      <c r="P498" s="91">
        <v>434940</v>
      </c>
      <c r="Q498" s="91"/>
      <c r="R498" s="91"/>
    </row>
    <row r="499" spans="1:18" s="27" customFormat="1" ht="12.75">
      <c r="A499" s="93" t="s">
        <v>1547</v>
      </c>
      <c r="B499" s="52">
        <v>200</v>
      </c>
      <c r="C499" s="52" t="s">
        <v>1969</v>
      </c>
      <c r="D499" s="86" t="str">
        <f t="shared" si="7"/>
        <v>000 0412 0000000 000 223</v>
      </c>
      <c r="E499" s="89">
        <v>49300</v>
      </c>
      <c r="F499" s="90">
        <v>49300</v>
      </c>
      <c r="G499" s="90"/>
      <c r="H499" s="90"/>
      <c r="I499" s="90">
        <v>49300</v>
      </c>
      <c r="J499" s="90"/>
      <c r="K499" s="90"/>
      <c r="L499" s="90">
        <v>49261.82</v>
      </c>
      <c r="M499" s="90">
        <v>49261.82</v>
      </c>
      <c r="N499" s="91"/>
      <c r="O499" s="91"/>
      <c r="P499" s="91">
        <v>49261.82</v>
      </c>
      <c r="Q499" s="91"/>
      <c r="R499" s="91"/>
    </row>
    <row r="500" spans="1:18" s="27" customFormat="1" ht="22.5">
      <c r="A500" s="93" t="s">
        <v>1549</v>
      </c>
      <c r="B500" s="52">
        <v>200</v>
      </c>
      <c r="C500" s="52" t="s">
        <v>1970</v>
      </c>
      <c r="D500" s="86" t="str">
        <f t="shared" si="7"/>
        <v>000 0412 0000000 000 224</v>
      </c>
      <c r="E500" s="89">
        <v>684000</v>
      </c>
      <c r="F500" s="90">
        <v>684000</v>
      </c>
      <c r="G500" s="90"/>
      <c r="H500" s="90">
        <v>684000</v>
      </c>
      <c r="I500" s="90"/>
      <c r="J500" s="90"/>
      <c r="K500" s="90"/>
      <c r="L500" s="90">
        <v>684000</v>
      </c>
      <c r="M500" s="90">
        <v>684000</v>
      </c>
      <c r="N500" s="91"/>
      <c r="O500" s="91">
        <v>684000</v>
      </c>
      <c r="P500" s="91"/>
      <c r="Q500" s="91"/>
      <c r="R500" s="91"/>
    </row>
    <row r="501" spans="1:18" s="27" customFormat="1" ht="22.5">
      <c r="A501" s="93" t="s">
        <v>1551</v>
      </c>
      <c r="B501" s="52">
        <v>200</v>
      </c>
      <c r="C501" s="52" t="s">
        <v>1971</v>
      </c>
      <c r="D501" s="86" t="str">
        <f t="shared" si="7"/>
        <v>000 0412 0000000 000 225</v>
      </c>
      <c r="E501" s="89">
        <v>21630036.66</v>
      </c>
      <c r="F501" s="90">
        <v>21630036.66</v>
      </c>
      <c r="G501" s="90"/>
      <c r="H501" s="90">
        <v>1737553</v>
      </c>
      <c r="I501" s="90">
        <v>19892483.66</v>
      </c>
      <c r="J501" s="90"/>
      <c r="K501" s="90"/>
      <c r="L501" s="90">
        <v>21522708.39</v>
      </c>
      <c r="M501" s="90">
        <v>21522708.39</v>
      </c>
      <c r="N501" s="91"/>
      <c r="O501" s="91">
        <v>1630246.1</v>
      </c>
      <c r="P501" s="91">
        <v>19892462.29</v>
      </c>
      <c r="Q501" s="91"/>
      <c r="R501" s="91"/>
    </row>
    <row r="502" spans="1:18" s="27" customFormat="1" ht="12.75">
      <c r="A502" s="93" t="s">
        <v>1553</v>
      </c>
      <c r="B502" s="52">
        <v>200</v>
      </c>
      <c r="C502" s="52" t="s">
        <v>1972</v>
      </c>
      <c r="D502" s="86" t="str">
        <f t="shared" si="7"/>
        <v>000 0412 0000000 000 226</v>
      </c>
      <c r="E502" s="89">
        <v>244628687.92</v>
      </c>
      <c r="F502" s="90">
        <v>244628687.92</v>
      </c>
      <c r="G502" s="90">
        <v>82987000</v>
      </c>
      <c r="H502" s="90">
        <v>147135886.04</v>
      </c>
      <c r="I502" s="90">
        <v>13784903.78</v>
      </c>
      <c r="J502" s="90">
        <v>720898.1</v>
      </c>
      <c r="K502" s="90"/>
      <c r="L502" s="90">
        <v>213749796.52</v>
      </c>
      <c r="M502" s="90">
        <v>213749796.52</v>
      </c>
      <c r="N502" s="91">
        <v>73732804.97</v>
      </c>
      <c r="O502" s="91">
        <v>126266071.51</v>
      </c>
      <c r="P502" s="91">
        <v>13432798.48</v>
      </c>
      <c r="Q502" s="91">
        <v>318121.56</v>
      </c>
      <c r="R502" s="91"/>
    </row>
    <row r="503" spans="1:18" s="27" customFormat="1" ht="22.5">
      <c r="A503" s="93" t="s">
        <v>1559</v>
      </c>
      <c r="B503" s="52">
        <v>200</v>
      </c>
      <c r="C503" s="52" t="s">
        <v>1973</v>
      </c>
      <c r="D503" s="86" t="str">
        <f t="shared" si="7"/>
        <v>000 0412 0000000 000 240</v>
      </c>
      <c r="E503" s="89">
        <v>2232382509.07</v>
      </c>
      <c r="F503" s="90">
        <v>2232382509.07</v>
      </c>
      <c r="G503" s="90">
        <v>1013620023</v>
      </c>
      <c r="H503" s="90">
        <v>1209908416.21</v>
      </c>
      <c r="I503" s="90">
        <v>8854069.86</v>
      </c>
      <c r="J503" s="90"/>
      <c r="K503" s="90"/>
      <c r="L503" s="90">
        <v>2138453603.19</v>
      </c>
      <c r="M503" s="90">
        <v>2138453603.19</v>
      </c>
      <c r="N503" s="91">
        <v>980314600.72</v>
      </c>
      <c r="O503" s="91">
        <v>1149286542.16</v>
      </c>
      <c r="P503" s="91">
        <v>8852460.31</v>
      </c>
      <c r="Q503" s="91"/>
      <c r="R503" s="91"/>
    </row>
    <row r="504" spans="1:18" s="27" customFormat="1" ht="33.75">
      <c r="A504" s="93" t="s">
        <v>1561</v>
      </c>
      <c r="B504" s="52">
        <v>200</v>
      </c>
      <c r="C504" s="52" t="s">
        <v>1974</v>
      </c>
      <c r="D504" s="86" t="str">
        <f t="shared" si="7"/>
        <v>000 0412 0000000 000 241</v>
      </c>
      <c r="E504" s="89">
        <v>947841613.06</v>
      </c>
      <c r="F504" s="90">
        <v>947841613.06</v>
      </c>
      <c r="G504" s="90">
        <v>65403663</v>
      </c>
      <c r="H504" s="90">
        <v>878019816.2</v>
      </c>
      <c r="I504" s="90">
        <v>4418133.86</v>
      </c>
      <c r="J504" s="90"/>
      <c r="K504" s="90"/>
      <c r="L504" s="90">
        <v>910789437.9</v>
      </c>
      <c r="M504" s="90">
        <v>910789437.9</v>
      </c>
      <c r="N504" s="91">
        <v>65147562</v>
      </c>
      <c r="O504" s="91">
        <v>841223749.59</v>
      </c>
      <c r="P504" s="91">
        <v>4418126.31</v>
      </c>
      <c r="Q504" s="91"/>
      <c r="R504" s="91"/>
    </row>
    <row r="505" spans="1:18" s="27" customFormat="1" ht="45">
      <c r="A505" s="93" t="s">
        <v>1563</v>
      </c>
      <c r="B505" s="52">
        <v>200</v>
      </c>
      <c r="C505" s="52" t="s">
        <v>1975</v>
      </c>
      <c r="D505" s="86" t="str">
        <f t="shared" si="7"/>
        <v>000 0412 0000000 000 242</v>
      </c>
      <c r="E505" s="89">
        <v>1284540896.01</v>
      </c>
      <c r="F505" s="90">
        <v>1284540896.01</v>
      </c>
      <c r="G505" s="90">
        <v>948216360</v>
      </c>
      <c r="H505" s="90">
        <v>331888600.01</v>
      </c>
      <c r="I505" s="90">
        <v>4435936</v>
      </c>
      <c r="J505" s="90"/>
      <c r="K505" s="90"/>
      <c r="L505" s="90">
        <v>1227664165.29</v>
      </c>
      <c r="M505" s="90">
        <v>1227664165.29</v>
      </c>
      <c r="N505" s="91">
        <v>915167038.72</v>
      </c>
      <c r="O505" s="91">
        <v>308062792.57</v>
      </c>
      <c r="P505" s="91">
        <v>4434334</v>
      </c>
      <c r="Q505" s="91"/>
      <c r="R505" s="91"/>
    </row>
    <row r="506" spans="1:18" s="27" customFormat="1" ht="12.75">
      <c r="A506" s="93" t="s">
        <v>1575</v>
      </c>
      <c r="B506" s="52">
        <v>200</v>
      </c>
      <c r="C506" s="52" t="s">
        <v>1976</v>
      </c>
      <c r="D506" s="86" t="str">
        <f t="shared" si="7"/>
        <v>000 0412 0000000 000 290</v>
      </c>
      <c r="E506" s="89">
        <v>210277037.8</v>
      </c>
      <c r="F506" s="90">
        <v>210277037.8</v>
      </c>
      <c r="G506" s="90">
        <v>166428794.32</v>
      </c>
      <c r="H506" s="90">
        <v>42284525</v>
      </c>
      <c r="I506" s="90">
        <v>1508718.48</v>
      </c>
      <c r="J506" s="90">
        <v>55000</v>
      </c>
      <c r="K506" s="90"/>
      <c r="L506" s="90">
        <v>210079622.79</v>
      </c>
      <c r="M506" s="90">
        <v>210079622.79</v>
      </c>
      <c r="N506" s="91">
        <v>166293294.32</v>
      </c>
      <c r="O506" s="91">
        <v>42283231.24</v>
      </c>
      <c r="P506" s="91">
        <v>1503097.23</v>
      </c>
      <c r="Q506" s="91"/>
      <c r="R506" s="91"/>
    </row>
    <row r="507" spans="1:18" s="27" customFormat="1" ht="12.75">
      <c r="A507" s="93" t="s">
        <v>1577</v>
      </c>
      <c r="B507" s="52">
        <v>200</v>
      </c>
      <c r="C507" s="52" t="s">
        <v>1977</v>
      </c>
      <c r="D507" s="86" t="str">
        <f t="shared" si="7"/>
        <v>000 0412 0000000 000 300</v>
      </c>
      <c r="E507" s="89">
        <v>55688074.76</v>
      </c>
      <c r="F507" s="90">
        <v>55688074.76</v>
      </c>
      <c r="G507" s="90">
        <v>8884919</v>
      </c>
      <c r="H507" s="90">
        <v>44785620.66</v>
      </c>
      <c r="I507" s="90">
        <v>2017535.1</v>
      </c>
      <c r="J507" s="90"/>
      <c r="K507" s="90"/>
      <c r="L507" s="90">
        <v>16006171.16</v>
      </c>
      <c r="M507" s="90">
        <v>16006171.16</v>
      </c>
      <c r="N507" s="91">
        <v>3158075.4</v>
      </c>
      <c r="O507" s="91">
        <v>10839062.66</v>
      </c>
      <c r="P507" s="91">
        <v>2009033.1</v>
      </c>
      <c r="Q507" s="91"/>
      <c r="R507" s="91"/>
    </row>
    <row r="508" spans="1:18" s="27" customFormat="1" ht="22.5">
      <c r="A508" s="93" t="s">
        <v>1579</v>
      </c>
      <c r="B508" s="52">
        <v>200</v>
      </c>
      <c r="C508" s="52" t="s">
        <v>1978</v>
      </c>
      <c r="D508" s="86" t="str">
        <f t="shared" si="7"/>
        <v>000 0412 0000000 000 310</v>
      </c>
      <c r="E508" s="89">
        <v>49425214.76</v>
      </c>
      <c r="F508" s="90">
        <v>49425214.76</v>
      </c>
      <c r="G508" s="90">
        <v>3665919</v>
      </c>
      <c r="H508" s="90">
        <v>44682320.66</v>
      </c>
      <c r="I508" s="90">
        <v>1076975.1</v>
      </c>
      <c r="J508" s="90"/>
      <c r="K508" s="90"/>
      <c r="L508" s="90">
        <v>14970926.16</v>
      </c>
      <c r="M508" s="90">
        <v>14970926.16</v>
      </c>
      <c r="N508" s="91">
        <v>3158075.4</v>
      </c>
      <c r="O508" s="91">
        <v>10739262.66</v>
      </c>
      <c r="P508" s="91">
        <v>1073588.1</v>
      </c>
      <c r="Q508" s="91"/>
      <c r="R508" s="91"/>
    </row>
    <row r="509" spans="1:18" s="27" customFormat="1" ht="22.5">
      <c r="A509" s="93" t="s">
        <v>1581</v>
      </c>
      <c r="B509" s="52">
        <v>200</v>
      </c>
      <c r="C509" s="52" t="s">
        <v>1979</v>
      </c>
      <c r="D509" s="86" t="str">
        <f t="shared" si="7"/>
        <v>000 0412 0000000 000 320</v>
      </c>
      <c r="E509" s="89">
        <v>350000</v>
      </c>
      <c r="F509" s="90">
        <v>350000</v>
      </c>
      <c r="G509" s="90"/>
      <c r="H509" s="90"/>
      <c r="I509" s="90">
        <v>350000</v>
      </c>
      <c r="J509" s="90"/>
      <c r="K509" s="90"/>
      <c r="L509" s="90">
        <v>347100</v>
      </c>
      <c r="M509" s="90">
        <v>347100</v>
      </c>
      <c r="N509" s="91"/>
      <c r="O509" s="91"/>
      <c r="P509" s="91">
        <v>347100</v>
      </c>
      <c r="Q509" s="91"/>
      <c r="R509" s="91"/>
    </row>
    <row r="510" spans="1:18" s="27" customFormat="1" ht="22.5">
      <c r="A510" s="93" t="s">
        <v>1583</v>
      </c>
      <c r="B510" s="52">
        <v>200</v>
      </c>
      <c r="C510" s="52" t="s">
        <v>1980</v>
      </c>
      <c r="D510" s="86" t="str">
        <f t="shared" si="7"/>
        <v>000 0412 0000000 000 330</v>
      </c>
      <c r="E510" s="89">
        <v>5219000</v>
      </c>
      <c r="F510" s="90">
        <v>5219000</v>
      </c>
      <c r="G510" s="90">
        <v>5219000</v>
      </c>
      <c r="H510" s="90"/>
      <c r="I510" s="90"/>
      <c r="J510" s="90"/>
      <c r="K510" s="90"/>
      <c r="L510" s="90"/>
      <c r="M510" s="90"/>
      <c r="N510" s="91"/>
      <c r="O510" s="91"/>
      <c r="P510" s="91"/>
      <c r="Q510" s="91"/>
      <c r="R510" s="91"/>
    </row>
    <row r="511" spans="1:18" s="27" customFormat="1" ht="22.5">
      <c r="A511" s="93" t="s">
        <v>1585</v>
      </c>
      <c r="B511" s="52">
        <v>200</v>
      </c>
      <c r="C511" s="52" t="s">
        <v>1981</v>
      </c>
      <c r="D511" s="86" t="str">
        <f t="shared" si="7"/>
        <v>000 0412 0000000 000 340</v>
      </c>
      <c r="E511" s="89">
        <v>693860</v>
      </c>
      <c r="F511" s="90">
        <v>693860</v>
      </c>
      <c r="G511" s="90"/>
      <c r="H511" s="90">
        <v>103300</v>
      </c>
      <c r="I511" s="90">
        <v>590560</v>
      </c>
      <c r="J511" s="90"/>
      <c r="K511" s="90"/>
      <c r="L511" s="90">
        <v>688145</v>
      </c>
      <c r="M511" s="90">
        <v>688145</v>
      </c>
      <c r="N511" s="91"/>
      <c r="O511" s="91">
        <v>99800</v>
      </c>
      <c r="P511" s="91">
        <v>588345</v>
      </c>
      <c r="Q511" s="91"/>
      <c r="R511" s="91"/>
    </row>
    <row r="512" spans="1:18" s="27" customFormat="1" ht="12.75">
      <c r="A512" s="93" t="s">
        <v>1587</v>
      </c>
      <c r="B512" s="52">
        <v>200</v>
      </c>
      <c r="C512" s="52" t="s">
        <v>1982</v>
      </c>
      <c r="D512" s="86" t="str">
        <f t="shared" si="7"/>
        <v>000 0412 0000000 000 500</v>
      </c>
      <c r="E512" s="89">
        <v>238000</v>
      </c>
      <c r="F512" s="90">
        <v>238000</v>
      </c>
      <c r="G512" s="90"/>
      <c r="H512" s="90">
        <v>238000</v>
      </c>
      <c r="I512" s="90"/>
      <c r="J512" s="90"/>
      <c r="K512" s="90"/>
      <c r="L512" s="90"/>
      <c r="M512" s="90"/>
      <c r="N512" s="91"/>
      <c r="O512" s="91"/>
      <c r="P512" s="91"/>
      <c r="Q512" s="91"/>
      <c r="R512" s="91"/>
    </row>
    <row r="513" spans="1:18" s="27" customFormat="1" ht="22.5">
      <c r="A513" s="93" t="s">
        <v>1589</v>
      </c>
      <c r="B513" s="52">
        <v>200</v>
      </c>
      <c r="C513" s="52" t="s">
        <v>1983</v>
      </c>
      <c r="D513" s="86" t="str">
        <f t="shared" si="7"/>
        <v>000 0412 0000000 000 530</v>
      </c>
      <c r="E513" s="89">
        <v>238000</v>
      </c>
      <c r="F513" s="90">
        <v>238000</v>
      </c>
      <c r="G513" s="90"/>
      <c r="H513" s="90">
        <v>238000</v>
      </c>
      <c r="I513" s="90"/>
      <c r="J513" s="90"/>
      <c r="K513" s="90"/>
      <c r="L513" s="90"/>
      <c r="M513" s="90"/>
      <c r="N513" s="91"/>
      <c r="O513" s="91"/>
      <c r="P513" s="91"/>
      <c r="Q513" s="91"/>
      <c r="R513" s="91"/>
    </row>
    <row r="514" spans="1:18" s="27" customFormat="1" ht="12.75">
      <c r="A514" s="93" t="s">
        <v>1984</v>
      </c>
      <c r="B514" s="52">
        <v>200</v>
      </c>
      <c r="C514" s="52" t="s">
        <v>1985</v>
      </c>
      <c r="D514" s="86" t="str">
        <f t="shared" si="7"/>
        <v>000 0500 0000000 000 000</v>
      </c>
      <c r="E514" s="89">
        <v>14175004515.21</v>
      </c>
      <c r="F514" s="90">
        <v>14175004515.21</v>
      </c>
      <c r="G514" s="90">
        <v>986161568.29</v>
      </c>
      <c r="H514" s="90">
        <v>9800312514.87</v>
      </c>
      <c r="I514" s="90">
        <v>1834407639.13</v>
      </c>
      <c r="J514" s="90">
        <v>1554122792.92</v>
      </c>
      <c r="K514" s="90"/>
      <c r="L514" s="90">
        <v>13377651238.56</v>
      </c>
      <c r="M514" s="90">
        <v>13377651238.56</v>
      </c>
      <c r="N514" s="91">
        <v>978920671.89</v>
      </c>
      <c r="O514" s="91">
        <v>9235807081.38</v>
      </c>
      <c r="P514" s="91">
        <v>1740027710.15</v>
      </c>
      <c r="Q514" s="91">
        <v>1422895775.14</v>
      </c>
      <c r="R514" s="91"/>
    </row>
    <row r="515" spans="1:18" s="27" customFormat="1" ht="12.75">
      <c r="A515" s="93" t="s">
        <v>1531</v>
      </c>
      <c r="B515" s="52">
        <v>200</v>
      </c>
      <c r="C515" s="52" t="s">
        <v>1986</v>
      </c>
      <c r="D515" s="86" t="str">
        <f t="shared" si="7"/>
        <v>000 0500 0000000 000 200</v>
      </c>
      <c r="E515" s="89">
        <v>10554514597.49</v>
      </c>
      <c r="F515" s="90">
        <v>10554514597.49</v>
      </c>
      <c r="G515" s="90">
        <v>786327768.27</v>
      </c>
      <c r="H515" s="90">
        <v>8081304402.81</v>
      </c>
      <c r="I515" s="90">
        <v>604685441.3</v>
      </c>
      <c r="J515" s="90">
        <v>1082196985.11</v>
      </c>
      <c r="K515" s="90"/>
      <c r="L515" s="90">
        <v>10083840588.63</v>
      </c>
      <c r="M515" s="90">
        <v>10083840588.63</v>
      </c>
      <c r="N515" s="91">
        <v>780617667.83</v>
      </c>
      <c r="O515" s="91">
        <v>7740155362.8</v>
      </c>
      <c r="P515" s="91">
        <v>588007682.9</v>
      </c>
      <c r="Q515" s="91">
        <v>975059875.1</v>
      </c>
      <c r="R515" s="91"/>
    </row>
    <row r="516" spans="1:18" s="27" customFormat="1" ht="22.5">
      <c r="A516" s="93" t="s">
        <v>1533</v>
      </c>
      <c r="B516" s="52">
        <v>200</v>
      </c>
      <c r="C516" s="52" t="s">
        <v>1987</v>
      </c>
      <c r="D516" s="86" t="str">
        <f t="shared" si="7"/>
        <v>000 0500 0000000 000 210</v>
      </c>
      <c r="E516" s="89">
        <v>200492557.97</v>
      </c>
      <c r="F516" s="90">
        <v>200492557.97</v>
      </c>
      <c r="G516" s="90">
        <v>55503000</v>
      </c>
      <c r="H516" s="90">
        <v>134747012.78</v>
      </c>
      <c r="I516" s="90">
        <v>10242545.19</v>
      </c>
      <c r="J516" s="90"/>
      <c r="K516" s="90"/>
      <c r="L516" s="90">
        <v>199929142.44</v>
      </c>
      <c r="M516" s="90">
        <v>199929142.44</v>
      </c>
      <c r="N516" s="91">
        <v>55503000</v>
      </c>
      <c r="O516" s="91">
        <v>134186525.96</v>
      </c>
      <c r="P516" s="91">
        <v>10239616.48</v>
      </c>
      <c r="Q516" s="91"/>
      <c r="R516" s="91"/>
    </row>
    <row r="517" spans="1:18" s="27" customFormat="1" ht="12.75">
      <c r="A517" s="93" t="s">
        <v>1535</v>
      </c>
      <c r="B517" s="52">
        <v>200</v>
      </c>
      <c r="C517" s="52" t="s">
        <v>1988</v>
      </c>
      <c r="D517" s="86" t="str">
        <f t="shared" si="7"/>
        <v>000 0500 0000000 000 211</v>
      </c>
      <c r="E517" s="89">
        <v>161176246.92</v>
      </c>
      <c r="F517" s="90">
        <v>161176246.92</v>
      </c>
      <c r="G517" s="90">
        <v>45514000</v>
      </c>
      <c r="H517" s="90">
        <v>107410139.11</v>
      </c>
      <c r="I517" s="90">
        <v>8252107.81</v>
      </c>
      <c r="J517" s="90"/>
      <c r="K517" s="90"/>
      <c r="L517" s="90">
        <v>161013523.91</v>
      </c>
      <c r="M517" s="90">
        <v>161013523.91</v>
      </c>
      <c r="N517" s="91">
        <v>45514000</v>
      </c>
      <c r="O517" s="91">
        <v>107248919.41</v>
      </c>
      <c r="P517" s="91">
        <v>8250604.5</v>
      </c>
      <c r="Q517" s="91"/>
      <c r="R517" s="91"/>
    </row>
    <row r="518" spans="1:18" s="27" customFormat="1" ht="12.75">
      <c r="A518" s="93" t="s">
        <v>1537</v>
      </c>
      <c r="B518" s="52">
        <v>200</v>
      </c>
      <c r="C518" s="52" t="s">
        <v>1989</v>
      </c>
      <c r="D518" s="86" t="str">
        <f t="shared" si="7"/>
        <v>000 0500 0000000 000 212</v>
      </c>
      <c r="E518" s="89">
        <v>104995</v>
      </c>
      <c r="F518" s="90">
        <v>104995</v>
      </c>
      <c r="G518" s="90">
        <v>39000</v>
      </c>
      <c r="H518" s="90">
        <v>65995</v>
      </c>
      <c r="I518" s="90"/>
      <c r="J518" s="90"/>
      <c r="K518" s="90"/>
      <c r="L518" s="90">
        <v>78857.09</v>
      </c>
      <c r="M518" s="90">
        <v>78857.09</v>
      </c>
      <c r="N518" s="91">
        <v>39000</v>
      </c>
      <c r="O518" s="91">
        <v>39857.09</v>
      </c>
      <c r="P518" s="91"/>
      <c r="Q518" s="91"/>
      <c r="R518" s="91"/>
    </row>
    <row r="519" spans="1:18" s="27" customFormat="1" ht="12.75">
      <c r="A519" s="93" t="s">
        <v>1539</v>
      </c>
      <c r="B519" s="52">
        <v>200</v>
      </c>
      <c r="C519" s="52" t="s">
        <v>1990</v>
      </c>
      <c r="D519" s="86" t="str">
        <f aca="true" t="shared" si="8" ref="D519:D582">IF(OR(LEFT(C519,5)="000 9",LEFT(C519,5)="000 7"),"X",C519)</f>
        <v>000 0500 0000000 000 213</v>
      </c>
      <c r="E519" s="89">
        <v>39211316.05</v>
      </c>
      <c r="F519" s="90">
        <v>39211316.05</v>
      </c>
      <c r="G519" s="90">
        <v>9950000</v>
      </c>
      <c r="H519" s="90">
        <v>27270878.67</v>
      </c>
      <c r="I519" s="90">
        <v>1990437.38</v>
      </c>
      <c r="J519" s="90"/>
      <c r="K519" s="90"/>
      <c r="L519" s="90">
        <v>38836761.44</v>
      </c>
      <c r="M519" s="90">
        <v>38836761.44</v>
      </c>
      <c r="N519" s="91">
        <v>9950000</v>
      </c>
      <c r="O519" s="91">
        <v>26897749.46</v>
      </c>
      <c r="P519" s="91">
        <v>1989011.98</v>
      </c>
      <c r="Q519" s="91"/>
      <c r="R519" s="91"/>
    </row>
    <row r="520" spans="1:18" s="27" customFormat="1" ht="12.75">
      <c r="A520" s="93" t="s">
        <v>1541</v>
      </c>
      <c r="B520" s="52">
        <v>200</v>
      </c>
      <c r="C520" s="52" t="s">
        <v>1991</v>
      </c>
      <c r="D520" s="86" t="str">
        <f t="shared" si="8"/>
        <v>000 0500 0000000 000 220</v>
      </c>
      <c r="E520" s="89">
        <v>4314879658.88</v>
      </c>
      <c r="F520" s="90">
        <v>4314879658.88</v>
      </c>
      <c r="G520" s="90">
        <v>64591547.98</v>
      </c>
      <c r="H520" s="90">
        <v>3309425689.39</v>
      </c>
      <c r="I520" s="90">
        <v>242893811.1</v>
      </c>
      <c r="J520" s="90">
        <v>697968610.41</v>
      </c>
      <c r="K520" s="90"/>
      <c r="L520" s="90">
        <v>3980823789.96</v>
      </c>
      <c r="M520" s="90">
        <v>3980823789.96</v>
      </c>
      <c r="N520" s="91">
        <v>64165411.39</v>
      </c>
      <c r="O520" s="91">
        <v>3093724480.47</v>
      </c>
      <c r="P520" s="91">
        <v>226629784.42</v>
      </c>
      <c r="Q520" s="91">
        <v>596304113.68</v>
      </c>
      <c r="R520" s="91"/>
    </row>
    <row r="521" spans="1:18" s="27" customFormat="1" ht="12.75">
      <c r="A521" s="93" t="s">
        <v>1543</v>
      </c>
      <c r="B521" s="52">
        <v>200</v>
      </c>
      <c r="C521" s="52" t="s">
        <v>1992</v>
      </c>
      <c r="D521" s="86" t="str">
        <f t="shared" si="8"/>
        <v>000 0500 0000000 000 221</v>
      </c>
      <c r="E521" s="89">
        <v>4633821.29</v>
      </c>
      <c r="F521" s="90">
        <v>4633821.29</v>
      </c>
      <c r="G521" s="90">
        <v>2859000</v>
      </c>
      <c r="H521" s="90">
        <v>1588649.56</v>
      </c>
      <c r="I521" s="90">
        <v>186171.73</v>
      </c>
      <c r="J521" s="90"/>
      <c r="K521" s="90"/>
      <c r="L521" s="90">
        <v>4318822.27</v>
      </c>
      <c r="M521" s="90">
        <v>4318822.27</v>
      </c>
      <c r="N521" s="91">
        <v>2793488.1</v>
      </c>
      <c r="O521" s="91">
        <v>1340347.93</v>
      </c>
      <c r="P521" s="91">
        <v>184986.24</v>
      </c>
      <c r="Q521" s="91"/>
      <c r="R521" s="91"/>
    </row>
    <row r="522" spans="1:18" s="27" customFormat="1" ht="12.75">
      <c r="A522" s="93" t="s">
        <v>1545</v>
      </c>
      <c r="B522" s="52">
        <v>200</v>
      </c>
      <c r="C522" s="52" t="s">
        <v>1993</v>
      </c>
      <c r="D522" s="86" t="str">
        <f t="shared" si="8"/>
        <v>000 0500 0000000 000 222</v>
      </c>
      <c r="E522" s="89">
        <v>1534510.8</v>
      </c>
      <c r="F522" s="90">
        <v>1534510.8</v>
      </c>
      <c r="G522" s="90">
        <v>625000</v>
      </c>
      <c r="H522" s="90">
        <v>247800</v>
      </c>
      <c r="I522" s="90"/>
      <c r="J522" s="90">
        <v>661710.8</v>
      </c>
      <c r="K522" s="90"/>
      <c r="L522" s="90">
        <v>1290755.24</v>
      </c>
      <c r="M522" s="90">
        <v>1290755.24</v>
      </c>
      <c r="N522" s="91">
        <v>611772.16</v>
      </c>
      <c r="O522" s="91">
        <v>197556.44</v>
      </c>
      <c r="P522" s="91"/>
      <c r="Q522" s="91">
        <v>481426.64</v>
      </c>
      <c r="R522" s="91"/>
    </row>
    <row r="523" spans="1:18" s="27" customFormat="1" ht="12.75">
      <c r="A523" s="93" t="s">
        <v>1547</v>
      </c>
      <c r="B523" s="52">
        <v>200</v>
      </c>
      <c r="C523" s="52" t="s">
        <v>1994</v>
      </c>
      <c r="D523" s="86" t="str">
        <f t="shared" si="8"/>
        <v>000 0500 0000000 000 223</v>
      </c>
      <c r="E523" s="89">
        <v>222181828.94</v>
      </c>
      <c r="F523" s="90">
        <v>222181828.94</v>
      </c>
      <c r="G523" s="90">
        <v>645000</v>
      </c>
      <c r="H523" s="90">
        <v>196382339</v>
      </c>
      <c r="I523" s="90">
        <v>1391661.87</v>
      </c>
      <c r="J523" s="90">
        <v>23762828.07</v>
      </c>
      <c r="K523" s="90"/>
      <c r="L523" s="90">
        <v>204226473.63</v>
      </c>
      <c r="M523" s="90">
        <v>204226473.63</v>
      </c>
      <c r="N523" s="91">
        <v>634018.08</v>
      </c>
      <c r="O523" s="91">
        <v>180553558.1</v>
      </c>
      <c r="P523" s="91">
        <v>1390844.23</v>
      </c>
      <c r="Q523" s="91">
        <v>21648053.22</v>
      </c>
      <c r="R523" s="91"/>
    </row>
    <row r="524" spans="1:18" s="27" customFormat="1" ht="22.5">
      <c r="A524" s="93" t="s">
        <v>1549</v>
      </c>
      <c r="B524" s="52">
        <v>200</v>
      </c>
      <c r="C524" s="52" t="s">
        <v>1995</v>
      </c>
      <c r="D524" s="86" t="str">
        <f t="shared" si="8"/>
        <v>000 0500 0000000 000 224</v>
      </c>
      <c r="E524" s="89">
        <v>21935616</v>
      </c>
      <c r="F524" s="90">
        <v>21935616</v>
      </c>
      <c r="G524" s="90">
        <v>5241000</v>
      </c>
      <c r="H524" s="90">
        <v>16544616</v>
      </c>
      <c r="I524" s="90"/>
      <c r="J524" s="90">
        <v>150000</v>
      </c>
      <c r="K524" s="90"/>
      <c r="L524" s="90">
        <v>21893162.66</v>
      </c>
      <c r="M524" s="90">
        <v>21893162.66</v>
      </c>
      <c r="N524" s="91">
        <v>5240572.98</v>
      </c>
      <c r="O524" s="91">
        <v>16544610.89</v>
      </c>
      <c r="P524" s="91"/>
      <c r="Q524" s="91">
        <v>107978.79</v>
      </c>
      <c r="R524" s="91"/>
    </row>
    <row r="525" spans="1:18" s="27" customFormat="1" ht="22.5">
      <c r="A525" s="93" t="s">
        <v>1551</v>
      </c>
      <c r="B525" s="52">
        <v>200</v>
      </c>
      <c r="C525" s="52" t="s">
        <v>1996</v>
      </c>
      <c r="D525" s="86" t="str">
        <f t="shared" si="8"/>
        <v>000 0500 0000000 000 225</v>
      </c>
      <c r="E525" s="89">
        <v>3540552858.45</v>
      </c>
      <c r="F525" s="90">
        <v>3540552858.45</v>
      </c>
      <c r="G525" s="90">
        <v>2986000</v>
      </c>
      <c r="H525" s="90">
        <v>2867525286.42</v>
      </c>
      <c r="I525" s="90">
        <v>187953263.83</v>
      </c>
      <c r="J525" s="90">
        <v>482088308.2</v>
      </c>
      <c r="K525" s="90"/>
      <c r="L525" s="90">
        <v>3290366147.05</v>
      </c>
      <c r="M525" s="90">
        <v>3290366147.05</v>
      </c>
      <c r="N525" s="91">
        <v>2955884.86</v>
      </c>
      <c r="O525" s="91">
        <v>2700140674.48</v>
      </c>
      <c r="P525" s="91">
        <v>181451945.48</v>
      </c>
      <c r="Q525" s="91">
        <v>405817642.23</v>
      </c>
      <c r="R525" s="91"/>
    </row>
    <row r="526" spans="1:18" s="27" customFormat="1" ht="12.75">
      <c r="A526" s="93" t="s">
        <v>1553</v>
      </c>
      <c r="B526" s="52">
        <v>200</v>
      </c>
      <c r="C526" s="52" t="s">
        <v>1997</v>
      </c>
      <c r="D526" s="86" t="str">
        <f t="shared" si="8"/>
        <v>000 0500 0000000 000 226</v>
      </c>
      <c r="E526" s="89">
        <v>524041023.4</v>
      </c>
      <c r="F526" s="90">
        <v>524041023.4</v>
      </c>
      <c r="G526" s="90">
        <v>52235547.98</v>
      </c>
      <c r="H526" s="90">
        <v>227136998.41</v>
      </c>
      <c r="I526" s="90">
        <v>53362713.67</v>
      </c>
      <c r="J526" s="90">
        <v>191305763.34</v>
      </c>
      <c r="K526" s="90"/>
      <c r="L526" s="90">
        <v>458728429.11</v>
      </c>
      <c r="M526" s="90">
        <v>458728429.11</v>
      </c>
      <c r="N526" s="91">
        <v>51929675.21</v>
      </c>
      <c r="O526" s="91">
        <v>194947732.63</v>
      </c>
      <c r="P526" s="91">
        <v>43602008.47</v>
      </c>
      <c r="Q526" s="91">
        <v>168249012.8</v>
      </c>
      <c r="R526" s="91"/>
    </row>
    <row r="527" spans="1:18" s="27" customFormat="1" ht="22.5">
      <c r="A527" s="93" t="s">
        <v>1559</v>
      </c>
      <c r="B527" s="52">
        <v>200</v>
      </c>
      <c r="C527" s="52" t="s">
        <v>1998</v>
      </c>
      <c r="D527" s="86" t="str">
        <f t="shared" si="8"/>
        <v>000 0500 0000000 000 240</v>
      </c>
      <c r="E527" s="89">
        <v>6026311663.78</v>
      </c>
      <c r="F527" s="90">
        <v>6026311663.78</v>
      </c>
      <c r="G527" s="90">
        <v>665690807.29</v>
      </c>
      <c r="H527" s="90">
        <v>4630556004.88</v>
      </c>
      <c r="I527" s="90">
        <v>351088191.3</v>
      </c>
      <c r="J527" s="90">
        <v>378976660.31</v>
      </c>
      <c r="K527" s="90"/>
      <c r="L527" s="90">
        <v>5890724112.5</v>
      </c>
      <c r="M527" s="90">
        <v>5890724112.5</v>
      </c>
      <c r="N527" s="91">
        <v>660406843.44</v>
      </c>
      <c r="O527" s="91">
        <v>4505914581.02</v>
      </c>
      <c r="P527" s="91">
        <v>350734354.06</v>
      </c>
      <c r="Q527" s="91">
        <v>373668333.98</v>
      </c>
      <c r="R527" s="91"/>
    </row>
    <row r="528" spans="1:18" s="27" customFormat="1" ht="33.75">
      <c r="A528" s="93" t="s">
        <v>1561</v>
      </c>
      <c r="B528" s="52">
        <v>200</v>
      </c>
      <c r="C528" s="52" t="s">
        <v>1999</v>
      </c>
      <c r="D528" s="86" t="str">
        <f t="shared" si="8"/>
        <v>000 0500 0000000 000 241</v>
      </c>
      <c r="E528" s="89">
        <v>729685176.53</v>
      </c>
      <c r="F528" s="90">
        <v>729685176.53</v>
      </c>
      <c r="G528" s="90"/>
      <c r="H528" s="90">
        <v>522469233.01</v>
      </c>
      <c r="I528" s="90">
        <v>153254615.73</v>
      </c>
      <c r="J528" s="90">
        <v>53961327.79</v>
      </c>
      <c r="K528" s="90"/>
      <c r="L528" s="90">
        <v>719341995.59</v>
      </c>
      <c r="M528" s="90">
        <v>719341995.59</v>
      </c>
      <c r="N528" s="91"/>
      <c r="O528" s="91">
        <v>513874107.09</v>
      </c>
      <c r="P528" s="91">
        <v>152986373.73</v>
      </c>
      <c r="Q528" s="91">
        <v>52481514.77</v>
      </c>
      <c r="R528" s="91"/>
    </row>
    <row r="529" spans="1:18" s="27" customFormat="1" ht="45">
      <c r="A529" s="93" t="s">
        <v>1563</v>
      </c>
      <c r="B529" s="52">
        <v>200</v>
      </c>
      <c r="C529" s="52" t="s">
        <v>2000</v>
      </c>
      <c r="D529" s="86" t="str">
        <f t="shared" si="8"/>
        <v>000 0500 0000000 000 242</v>
      </c>
      <c r="E529" s="89">
        <v>5296626487.25</v>
      </c>
      <c r="F529" s="90">
        <v>5296626487.25</v>
      </c>
      <c r="G529" s="90">
        <v>665690807.29</v>
      </c>
      <c r="H529" s="90">
        <v>4108086771.87</v>
      </c>
      <c r="I529" s="90">
        <v>197833575.57</v>
      </c>
      <c r="J529" s="90">
        <v>325015332.52</v>
      </c>
      <c r="K529" s="90"/>
      <c r="L529" s="90">
        <v>5171382116.91</v>
      </c>
      <c r="M529" s="90">
        <v>5171382116.91</v>
      </c>
      <c r="N529" s="91">
        <v>660406843.44</v>
      </c>
      <c r="O529" s="91">
        <v>3992040473.93</v>
      </c>
      <c r="P529" s="91">
        <v>197747980.33</v>
      </c>
      <c r="Q529" s="91">
        <v>321186819.21</v>
      </c>
      <c r="R529" s="91"/>
    </row>
    <row r="530" spans="1:18" s="27" customFormat="1" ht="12.75">
      <c r="A530" s="93" t="s">
        <v>1569</v>
      </c>
      <c r="B530" s="52">
        <v>200</v>
      </c>
      <c r="C530" s="52" t="s">
        <v>2001</v>
      </c>
      <c r="D530" s="86" t="str">
        <f t="shared" si="8"/>
        <v>000 0500 0000000 000 260</v>
      </c>
      <c r="E530" s="89">
        <v>92540.02</v>
      </c>
      <c r="F530" s="90">
        <v>92540.02</v>
      </c>
      <c r="G530" s="90"/>
      <c r="H530" s="90">
        <v>65240.02</v>
      </c>
      <c r="I530" s="90">
        <v>27300</v>
      </c>
      <c r="J530" s="90"/>
      <c r="K530" s="90"/>
      <c r="L530" s="90">
        <v>92469.22</v>
      </c>
      <c r="M530" s="90">
        <v>92469.22</v>
      </c>
      <c r="N530" s="91"/>
      <c r="O530" s="91">
        <v>65240.02</v>
      </c>
      <c r="P530" s="91">
        <v>27229.2</v>
      </c>
      <c r="Q530" s="91"/>
      <c r="R530" s="91"/>
    </row>
    <row r="531" spans="1:18" s="27" customFormat="1" ht="22.5">
      <c r="A531" s="93" t="s">
        <v>1573</v>
      </c>
      <c r="B531" s="52">
        <v>200</v>
      </c>
      <c r="C531" s="52" t="s">
        <v>2002</v>
      </c>
      <c r="D531" s="86" t="str">
        <f t="shared" si="8"/>
        <v>000 0500 0000000 000 262</v>
      </c>
      <c r="E531" s="89">
        <v>92540.02</v>
      </c>
      <c r="F531" s="90">
        <v>92540.02</v>
      </c>
      <c r="G531" s="90"/>
      <c r="H531" s="90">
        <v>65240.02</v>
      </c>
      <c r="I531" s="90">
        <v>27300</v>
      </c>
      <c r="J531" s="90"/>
      <c r="K531" s="90"/>
      <c r="L531" s="90">
        <v>92469.22</v>
      </c>
      <c r="M531" s="90">
        <v>92469.22</v>
      </c>
      <c r="N531" s="91"/>
      <c r="O531" s="91">
        <v>65240.02</v>
      </c>
      <c r="P531" s="91">
        <v>27229.2</v>
      </c>
      <c r="Q531" s="91"/>
      <c r="R531" s="91"/>
    </row>
    <row r="532" spans="1:18" s="27" customFormat="1" ht="12.75">
      <c r="A532" s="93" t="s">
        <v>1575</v>
      </c>
      <c r="B532" s="52">
        <v>200</v>
      </c>
      <c r="C532" s="52" t="s">
        <v>2003</v>
      </c>
      <c r="D532" s="86" t="str">
        <f t="shared" si="8"/>
        <v>000 0500 0000000 000 290</v>
      </c>
      <c r="E532" s="89">
        <v>12738176.84</v>
      </c>
      <c r="F532" s="90">
        <v>12738176.84</v>
      </c>
      <c r="G532" s="90">
        <v>542413</v>
      </c>
      <c r="H532" s="90">
        <v>6510455.74</v>
      </c>
      <c r="I532" s="90">
        <v>433593.71</v>
      </c>
      <c r="J532" s="90">
        <v>5251714.39</v>
      </c>
      <c r="K532" s="90"/>
      <c r="L532" s="90">
        <v>12271074.51</v>
      </c>
      <c r="M532" s="90">
        <v>12271074.51</v>
      </c>
      <c r="N532" s="91">
        <v>542413</v>
      </c>
      <c r="O532" s="91">
        <v>6264535.33</v>
      </c>
      <c r="P532" s="91">
        <v>376698.74</v>
      </c>
      <c r="Q532" s="91">
        <v>5087427.44</v>
      </c>
      <c r="R532" s="91"/>
    </row>
    <row r="533" spans="1:18" s="27" customFormat="1" ht="12.75">
      <c r="A533" s="93" t="s">
        <v>1577</v>
      </c>
      <c r="B533" s="52">
        <v>200</v>
      </c>
      <c r="C533" s="52" t="s">
        <v>2004</v>
      </c>
      <c r="D533" s="86" t="str">
        <f t="shared" si="8"/>
        <v>000 0500 0000000 000 300</v>
      </c>
      <c r="E533" s="89">
        <v>3350876007.72</v>
      </c>
      <c r="F533" s="90">
        <v>3350876007.72</v>
      </c>
      <c r="G533" s="90">
        <v>199833800.02</v>
      </c>
      <c r="H533" s="90">
        <v>1575308112.06</v>
      </c>
      <c r="I533" s="90">
        <v>1104658287.83</v>
      </c>
      <c r="J533" s="90">
        <v>471075807.81</v>
      </c>
      <c r="K533" s="90"/>
      <c r="L533" s="90">
        <v>3025489018.04</v>
      </c>
      <c r="M533" s="90">
        <v>3025489018.04</v>
      </c>
      <c r="N533" s="91">
        <v>198303004.06</v>
      </c>
      <c r="O533" s="91">
        <v>1351951718.58</v>
      </c>
      <c r="P533" s="91">
        <v>1028248395.36</v>
      </c>
      <c r="Q533" s="91">
        <v>446985900.04</v>
      </c>
      <c r="R533" s="91"/>
    </row>
    <row r="534" spans="1:18" s="27" customFormat="1" ht="22.5">
      <c r="A534" s="93" t="s">
        <v>1579</v>
      </c>
      <c r="B534" s="52">
        <v>200</v>
      </c>
      <c r="C534" s="52" t="s">
        <v>2005</v>
      </c>
      <c r="D534" s="86" t="str">
        <f t="shared" si="8"/>
        <v>000 0500 0000000 000 310</v>
      </c>
      <c r="E534" s="89">
        <v>3317405893.86</v>
      </c>
      <c r="F534" s="90">
        <v>3317405893.86</v>
      </c>
      <c r="G534" s="90">
        <v>195230800.02</v>
      </c>
      <c r="H534" s="90">
        <v>1565945394.08</v>
      </c>
      <c r="I534" s="90">
        <v>1103835984.64</v>
      </c>
      <c r="J534" s="90">
        <v>452393715.12</v>
      </c>
      <c r="K534" s="90"/>
      <c r="L534" s="90">
        <v>2994971273.19</v>
      </c>
      <c r="M534" s="90">
        <v>2994971273.19</v>
      </c>
      <c r="N534" s="91">
        <v>193700094.62</v>
      </c>
      <c r="O534" s="91">
        <v>1342859746.77</v>
      </c>
      <c r="P534" s="91">
        <v>1027431033.98</v>
      </c>
      <c r="Q534" s="91">
        <v>430980397.82</v>
      </c>
      <c r="R534" s="91"/>
    </row>
    <row r="535" spans="1:18" s="27" customFormat="1" ht="22.5">
      <c r="A535" s="93" t="s">
        <v>1585</v>
      </c>
      <c r="B535" s="52">
        <v>200</v>
      </c>
      <c r="C535" s="52" t="s">
        <v>2006</v>
      </c>
      <c r="D535" s="86" t="str">
        <f t="shared" si="8"/>
        <v>000 0500 0000000 000 340</v>
      </c>
      <c r="E535" s="89">
        <v>33470113.86</v>
      </c>
      <c r="F535" s="90">
        <v>33470113.86</v>
      </c>
      <c r="G535" s="90">
        <v>4603000</v>
      </c>
      <c r="H535" s="90">
        <v>9362717.98</v>
      </c>
      <c r="I535" s="90">
        <v>822303.19</v>
      </c>
      <c r="J535" s="90">
        <v>18682092.69</v>
      </c>
      <c r="K535" s="90"/>
      <c r="L535" s="90">
        <v>30517744.85</v>
      </c>
      <c r="M535" s="90">
        <v>30517744.85</v>
      </c>
      <c r="N535" s="91">
        <v>4602909.44</v>
      </c>
      <c r="O535" s="91">
        <v>9091971.81</v>
      </c>
      <c r="P535" s="91">
        <v>817361.38</v>
      </c>
      <c r="Q535" s="91">
        <v>16005502.22</v>
      </c>
      <c r="R535" s="91"/>
    </row>
    <row r="536" spans="1:18" s="27" customFormat="1" ht="12.75">
      <c r="A536" s="93" t="s">
        <v>1587</v>
      </c>
      <c r="B536" s="52">
        <v>200</v>
      </c>
      <c r="C536" s="52" t="s">
        <v>2007</v>
      </c>
      <c r="D536" s="86" t="str">
        <f t="shared" si="8"/>
        <v>000 0500 0000000 000 500</v>
      </c>
      <c r="E536" s="89">
        <v>269613910</v>
      </c>
      <c r="F536" s="90">
        <v>269613910</v>
      </c>
      <c r="G536" s="90"/>
      <c r="H536" s="90">
        <v>143700000</v>
      </c>
      <c r="I536" s="90">
        <v>125063910</v>
      </c>
      <c r="J536" s="90">
        <v>850000</v>
      </c>
      <c r="K536" s="90"/>
      <c r="L536" s="90">
        <v>268321631.89</v>
      </c>
      <c r="M536" s="90">
        <v>268321631.89</v>
      </c>
      <c r="N536" s="91"/>
      <c r="O536" s="91">
        <v>143700000</v>
      </c>
      <c r="P536" s="91">
        <v>123771631.89</v>
      </c>
      <c r="Q536" s="91">
        <v>850000</v>
      </c>
      <c r="R536" s="91"/>
    </row>
    <row r="537" spans="1:18" s="27" customFormat="1" ht="22.5">
      <c r="A537" s="93" t="s">
        <v>1589</v>
      </c>
      <c r="B537" s="52">
        <v>200</v>
      </c>
      <c r="C537" s="52" t="s">
        <v>2008</v>
      </c>
      <c r="D537" s="86" t="str">
        <f t="shared" si="8"/>
        <v>000 0500 0000000 000 530</v>
      </c>
      <c r="E537" s="89">
        <v>269613910</v>
      </c>
      <c r="F537" s="90">
        <v>269613910</v>
      </c>
      <c r="G537" s="90"/>
      <c r="H537" s="90">
        <v>143700000</v>
      </c>
      <c r="I537" s="90">
        <v>125063910</v>
      </c>
      <c r="J537" s="90">
        <v>850000</v>
      </c>
      <c r="K537" s="90"/>
      <c r="L537" s="90">
        <v>268321631.89</v>
      </c>
      <c r="M537" s="90">
        <v>268321631.89</v>
      </c>
      <c r="N537" s="91"/>
      <c r="O537" s="91">
        <v>143700000</v>
      </c>
      <c r="P537" s="91">
        <v>123771631.89</v>
      </c>
      <c r="Q537" s="91">
        <v>850000</v>
      </c>
      <c r="R537" s="91"/>
    </row>
    <row r="538" spans="1:18" s="27" customFormat="1" ht="12.75">
      <c r="A538" s="93" t="s">
        <v>2009</v>
      </c>
      <c r="B538" s="52">
        <v>200</v>
      </c>
      <c r="C538" s="52" t="s">
        <v>2010</v>
      </c>
      <c r="D538" s="86" t="str">
        <f t="shared" si="8"/>
        <v>000 0501 0000000 000 000</v>
      </c>
      <c r="E538" s="89">
        <v>6837118494.19</v>
      </c>
      <c r="F538" s="90">
        <v>6837118494.19</v>
      </c>
      <c r="G538" s="90">
        <v>649237190</v>
      </c>
      <c r="H538" s="90">
        <v>4719341315.57</v>
      </c>
      <c r="I538" s="90">
        <v>911582155.34</v>
      </c>
      <c r="J538" s="90">
        <v>556957833.28</v>
      </c>
      <c r="K538" s="90"/>
      <c r="L538" s="90">
        <v>6563411036.52</v>
      </c>
      <c r="M538" s="90">
        <v>6563411036.52</v>
      </c>
      <c r="N538" s="91">
        <v>649165835.72</v>
      </c>
      <c r="O538" s="91">
        <v>4503444957.64</v>
      </c>
      <c r="P538" s="91">
        <v>872410665.47</v>
      </c>
      <c r="Q538" s="91">
        <v>538389577.69</v>
      </c>
      <c r="R538" s="91"/>
    </row>
    <row r="539" spans="1:18" s="27" customFormat="1" ht="12.75">
      <c r="A539" s="93" t="s">
        <v>1531</v>
      </c>
      <c r="B539" s="52">
        <v>200</v>
      </c>
      <c r="C539" s="52" t="s">
        <v>2011</v>
      </c>
      <c r="D539" s="86" t="str">
        <f t="shared" si="8"/>
        <v>000 0501 0000000 000 200</v>
      </c>
      <c r="E539" s="89">
        <v>5008821948.9</v>
      </c>
      <c r="F539" s="90">
        <v>5008821948.9</v>
      </c>
      <c r="G539" s="90">
        <v>499094965</v>
      </c>
      <c r="H539" s="90">
        <v>3898217319.47</v>
      </c>
      <c r="I539" s="90">
        <v>261683457.64</v>
      </c>
      <c r="J539" s="90">
        <v>349826206.79</v>
      </c>
      <c r="K539" s="90"/>
      <c r="L539" s="90">
        <v>4847236499.32</v>
      </c>
      <c r="M539" s="90">
        <v>4847236499.32</v>
      </c>
      <c r="N539" s="91">
        <v>499093406.72</v>
      </c>
      <c r="O539" s="91">
        <v>3742208003</v>
      </c>
      <c r="P539" s="91">
        <v>261208697.35</v>
      </c>
      <c r="Q539" s="91">
        <v>344726392.25</v>
      </c>
      <c r="R539" s="91"/>
    </row>
    <row r="540" spans="1:18" s="27" customFormat="1" ht="12.75">
      <c r="A540" s="93" t="s">
        <v>1541</v>
      </c>
      <c r="B540" s="52">
        <v>200</v>
      </c>
      <c r="C540" s="52" t="s">
        <v>2012</v>
      </c>
      <c r="D540" s="86" t="str">
        <f t="shared" si="8"/>
        <v>000 0501 0000000 000 220</v>
      </c>
      <c r="E540" s="89">
        <v>712912986.87</v>
      </c>
      <c r="F540" s="90">
        <v>712912986.87</v>
      </c>
      <c r="G540" s="90">
        <v>34765505</v>
      </c>
      <c r="H540" s="90">
        <v>645068447.64</v>
      </c>
      <c r="I540" s="90">
        <v>5703079.45</v>
      </c>
      <c r="J540" s="90">
        <v>27375954.78</v>
      </c>
      <c r="K540" s="90"/>
      <c r="L540" s="90">
        <v>602858335.38</v>
      </c>
      <c r="M540" s="90">
        <v>602858335.38</v>
      </c>
      <c r="N540" s="91">
        <v>34763946.72</v>
      </c>
      <c r="O540" s="91">
        <v>536958506.93</v>
      </c>
      <c r="P540" s="91">
        <v>5582114.16</v>
      </c>
      <c r="Q540" s="91">
        <v>25553767.57</v>
      </c>
      <c r="R540" s="91"/>
    </row>
    <row r="541" spans="1:18" s="27" customFormat="1" ht="12.75">
      <c r="A541" s="93" t="s">
        <v>1547</v>
      </c>
      <c r="B541" s="52">
        <v>200</v>
      </c>
      <c r="C541" s="52" t="s">
        <v>2013</v>
      </c>
      <c r="D541" s="86" t="str">
        <f t="shared" si="8"/>
        <v>000 0501 0000000 000 223</v>
      </c>
      <c r="E541" s="89">
        <v>70841.33</v>
      </c>
      <c r="F541" s="90">
        <v>70841.33</v>
      </c>
      <c r="G541" s="90"/>
      <c r="H541" s="90"/>
      <c r="I541" s="90"/>
      <c r="J541" s="90">
        <v>70841.33</v>
      </c>
      <c r="K541" s="90"/>
      <c r="L541" s="90">
        <v>70841.33</v>
      </c>
      <c r="M541" s="90">
        <v>70841.33</v>
      </c>
      <c r="N541" s="91"/>
      <c r="O541" s="91"/>
      <c r="P541" s="91"/>
      <c r="Q541" s="91">
        <v>70841.33</v>
      </c>
      <c r="R541" s="91"/>
    </row>
    <row r="542" spans="1:18" s="27" customFormat="1" ht="22.5">
      <c r="A542" s="93" t="s">
        <v>1551</v>
      </c>
      <c r="B542" s="52">
        <v>200</v>
      </c>
      <c r="C542" s="52" t="s">
        <v>2014</v>
      </c>
      <c r="D542" s="86" t="str">
        <f t="shared" si="8"/>
        <v>000 0501 0000000 000 225</v>
      </c>
      <c r="E542" s="89">
        <v>638992600.44</v>
      </c>
      <c r="F542" s="90">
        <v>638992600.44</v>
      </c>
      <c r="G542" s="90"/>
      <c r="H542" s="90">
        <v>606768552.7</v>
      </c>
      <c r="I542" s="90">
        <v>5661679.45</v>
      </c>
      <c r="J542" s="90">
        <v>26562368.29</v>
      </c>
      <c r="K542" s="90"/>
      <c r="L542" s="90">
        <v>531755979.61</v>
      </c>
      <c r="M542" s="90">
        <v>531755979.61</v>
      </c>
      <c r="N542" s="91"/>
      <c r="O542" s="91">
        <v>501239148.76</v>
      </c>
      <c r="P542" s="91">
        <v>5540714.16</v>
      </c>
      <c r="Q542" s="91">
        <v>24976116.69</v>
      </c>
      <c r="R542" s="91"/>
    </row>
    <row r="543" spans="1:18" s="27" customFormat="1" ht="12.75">
      <c r="A543" s="93" t="s">
        <v>1553</v>
      </c>
      <c r="B543" s="52">
        <v>200</v>
      </c>
      <c r="C543" s="52" t="s">
        <v>2015</v>
      </c>
      <c r="D543" s="86" t="str">
        <f t="shared" si="8"/>
        <v>000 0501 0000000 000 226</v>
      </c>
      <c r="E543" s="89">
        <v>73849545.1</v>
      </c>
      <c r="F543" s="90">
        <v>73849545.1</v>
      </c>
      <c r="G543" s="90">
        <v>34765505</v>
      </c>
      <c r="H543" s="90">
        <v>38299894.94</v>
      </c>
      <c r="I543" s="90">
        <v>41400</v>
      </c>
      <c r="J543" s="90">
        <v>742745.16</v>
      </c>
      <c r="K543" s="90"/>
      <c r="L543" s="90">
        <v>71031514.44</v>
      </c>
      <c r="M543" s="90">
        <v>71031514.44</v>
      </c>
      <c r="N543" s="91">
        <v>34763946.72</v>
      </c>
      <c r="O543" s="91">
        <v>35719358.17</v>
      </c>
      <c r="P543" s="91">
        <v>41400</v>
      </c>
      <c r="Q543" s="91">
        <v>506809.55</v>
      </c>
      <c r="R543" s="91"/>
    </row>
    <row r="544" spans="1:18" s="27" customFormat="1" ht="22.5">
      <c r="A544" s="93" t="s">
        <v>1559</v>
      </c>
      <c r="B544" s="52">
        <v>200</v>
      </c>
      <c r="C544" s="52" t="s">
        <v>2016</v>
      </c>
      <c r="D544" s="86" t="str">
        <f t="shared" si="8"/>
        <v>000 0501 0000000 000 240</v>
      </c>
      <c r="E544" s="89">
        <v>4291358855.03</v>
      </c>
      <c r="F544" s="90">
        <v>4291358855.03</v>
      </c>
      <c r="G544" s="90">
        <v>464297000</v>
      </c>
      <c r="H544" s="90">
        <v>3253148871.83</v>
      </c>
      <c r="I544" s="90">
        <v>255980378.19</v>
      </c>
      <c r="J544" s="90">
        <v>317932605.01</v>
      </c>
      <c r="K544" s="90"/>
      <c r="L544" s="90">
        <v>4239828056.94</v>
      </c>
      <c r="M544" s="90">
        <v>4239828056.94</v>
      </c>
      <c r="N544" s="91">
        <v>464297000</v>
      </c>
      <c r="O544" s="91">
        <v>3205249496.07</v>
      </c>
      <c r="P544" s="91">
        <v>255626583.19</v>
      </c>
      <c r="Q544" s="91">
        <v>314654977.68</v>
      </c>
      <c r="R544" s="91"/>
    </row>
    <row r="545" spans="1:18" s="27" customFormat="1" ht="33.75">
      <c r="A545" s="93" t="s">
        <v>1561</v>
      </c>
      <c r="B545" s="52">
        <v>200</v>
      </c>
      <c r="C545" s="52" t="s">
        <v>2017</v>
      </c>
      <c r="D545" s="86" t="str">
        <f t="shared" si="8"/>
        <v>000 0501 0000000 000 241</v>
      </c>
      <c r="E545" s="89">
        <v>167238519.71</v>
      </c>
      <c r="F545" s="90">
        <v>167238519.71</v>
      </c>
      <c r="G545" s="90"/>
      <c r="H545" s="90">
        <v>91995937.34</v>
      </c>
      <c r="I545" s="90">
        <v>65349825.62</v>
      </c>
      <c r="J545" s="90">
        <v>9892756.75</v>
      </c>
      <c r="K545" s="90"/>
      <c r="L545" s="90">
        <v>164867693.38</v>
      </c>
      <c r="M545" s="90">
        <v>164867693.38</v>
      </c>
      <c r="N545" s="91"/>
      <c r="O545" s="91">
        <v>90561222.37</v>
      </c>
      <c r="P545" s="91">
        <v>65081583.62</v>
      </c>
      <c r="Q545" s="91">
        <v>9224887.39</v>
      </c>
      <c r="R545" s="91"/>
    </row>
    <row r="546" spans="1:18" s="27" customFormat="1" ht="45">
      <c r="A546" s="93" t="s">
        <v>1563</v>
      </c>
      <c r="B546" s="52">
        <v>200</v>
      </c>
      <c r="C546" s="52" t="s">
        <v>2018</v>
      </c>
      <c r="D546" s="86" t="str">
        <f t="shared" si="8"/>
        <v>000 0501 0000000 000 242</v>
      </c>
      <c r="E546" s="89">
        <v>4124120335.32</v>
      </c>
      <c r="F546" s="90">
        <v>4124120335.32</v>
      </c>
      <c r="G546" s="90">
        <v>464297000</v>
      </c>
      <c r="H546" s="90">
        <v>3161152934.49</v>
      </c>
      <c r="I546" s="90">
        <v>190630552.57</v>
      </c>
      <c r="J546" s="90">
        <v>308039848.26</v>
      </c>
      <c r="K546" s="90"/>
      <c r="L546" s="90">
        <v>4074960363.56</v>
      </c>
      <c r="M546" s="90">
        <v>4074960363.56</v>
      </c>
      <c r="N546" s="91">
        <v>464297000</v>
      </c>
      <c r="O546" s="91">
        <v>3114688273.7</v>
      </c>
      <c r="P546" s="91">
        <v>190544999.57</v>
      </c>
      <c r="Q546" s="91">
        <v>305430090.29</v>
      </c>
      <c r="R546" s="91"/>
    </row>
    <row r="547" spans="1:18" s="27" customFormat="1" ht="12.75">
      <c r="A547" s="93" t="s">
        <v>1575</v>
      </c>
      <c r="B547" s="52">
        <v>200</v>
      </c>
      <c r="C547" s="52" t="s">
        <v>2019</v>
      </c>
      <c r="D547" s="86" t="str">
        <f t="shared" si="8"/>
        <v>000 0501 0000000 000 290</v>
      </c>
      <c r="E547" s="89">
        <v>4550107</v>
      </c>
      <c r="F547" s="90">
        <v>4550107</v>
      </c>
      <c r="G547" s="90">
        <v>32460</v>
      </c>
      <c r="H547" s="90"/>
      <c r="I547" s="90"/>
      <c r="J547" s="90">
        <v>4517647</v>
      </c>
      <c r="K547" s="90"/>
      <c r="L547" s="90">
        <v>4550107</v>
      </c>
      <c r="M547" s="90">
        <v>4550107</v>
      </c>
      <c r="N547" s="91">
        <v>32460</v>
      </c>
      <c r="O547" s="91"/>
      <c r="P547" s="91"/>
      <c r="Q547" s="91">
        <v>4517647</v>
      </c>
      <c r="R547" s="91"/>
    </row>
    <row r="548" spans="1:18" s="27" customFormat="1" ht="12.75">
      <c r="A548" s="93" t="s">
        <v>1577</v>
      </c>
      <c r="B548" s="52">
        <v>200</v>
      </c>
      <c r="C548" s="52" t="s">
        <v>2020</v>
      </c>
      <c r="D548" s="86" t="str">
        <f t="shared" si="8"/>
        <v>000 0501 0000000 000 300</v>
      </c>
      <c r="E548" s="89">
        <v>1828296545.29</v>
      </c>
      <c r="F548" s="90">
        <v>1828296545.29</v>
      </c>
      <c r="G548" s="90">
        <v>150142225</v>
      </c>
      <c r="H548" s="90">
        <v>821123996.1</v>
      </c>
      <c r="I548" s="90">
        <v>649898697.7</v>
      </c>
      <c r="J548" s="90">
        <v>207131626.49</v>
      </c>
      <c r="K548" s="90"/>
      <c r="L548" s="90">
        <v>1716174537.2</v>
      </c>
      <c r="M548" s="90">
        <v>1716174537.2</v>
      </c>
      <c r="N548" s="91">
        <v>150072429</v>
      </c>
      <c r="O548" s="91">
        <v>761236954.64</v>
      </c>
      <c r="P548" s="91">
        <v>611201968.12</v>
      </c>
      <c r="Q548" s="91">
        <v>193663185.44</v>
      </c>
      <c r="R548" s="91"/>
    </row>
    <row r="549" spans="1:18" s="27" customFormat="1" ht="22.5">
      <c r="A549" s="93" t="s">
        <v>1579</v>
      </c>
      <c r="B549" s="52">
        <v>200</v>
      </c>
      <c r="C549" s="52" t="s">
        <v>2021</v>
      </c>
      <c r="D549" s="86" t="str">
        <f t="shared" si="8"/>
        <v>000 0501 0000000 000 310</v>
      </c>
      <c r="E549" s="89">
        <v>1827612402.66</v>
      </c>
      <c r="F549" s="90">
        <v>1827612402.66</v>
      </c>
      <c r="G549" s="90">
        <v>150142225</v>
      </c>
      <c r="H549" s="90">
        <v>821123996.1</v>
      </c>
      <c r="I549" s="90">
        <v>649898697.7</v>
      </c>
      <c r="J549" s="90">
        <v>206447483.86</v>
      </c>
      <c r="K549" s="90"/>
      <c r="L549" s="90">
        <v>1715590394.57</v>
      </c>
      <c r="M549" s="90">
        <v>1715590394.57</v>
      </c>
      <c r="N549" s="91">
        <v>150072429</v>
      </c>
      <c r="O549" s="91">
        <v>761236954.64</v>
      </c>
      <c r="P549" s="91">
        <v>611201968.12</v>
      </c>
      <c r="Q549" s="91">
        <v>193079042.81</v>
      </c>
      <c r="R549" s="91"/>
    </row>
    <row r="550" spans="1:18" s="27" customFormat="1" ht="22.5">
      <c r="A550" s="93" t="s">
        <v>1585</v>
      </c>
      <c r="B550" s="52">
        <v>200</v>
      </c>
      <c r="C550" s="52" t="s">
        <v>2022</v>
      </c>
      <c r="D550" s="86" t="str">
        <f t="shared" si="8"/>
        <v>000 0501 0000000 000 340</v>
      </c>
      <c r="E550" s="89">
        <v>684142.63</v>
      </c>
      <c r="F550" s="90">
        <v>684142.63</v>
      </c>
      <c r="G550" s="90"/>
      <c r="H550" s="90"/>
      <c r="I550" s="90"/>
      <c r="J550" s="90">
        <v>684142.63</v>
      </c>
      <c r="K550" s="90"/>
      <c r="L550" s="90">
        <v>584142.63</v>
      </c>
      <c r="M550" s="90">
        <v>584142.63</v>
      </c>
      <c r="N550" s="91"/>
      <c r="O550" s="91"/>
      <c r="P550" s="91"/>
      <c r="Q550" s="91">
        <v>584142.63</v>
      </c>
      <c r="R550" s="91"/>
    </row>
    <row r="551" spans="1:18" s="27" customFormat="1" ht="12.75">
      <c r="A551" s="93" t="s">
        <v>2023</v>
      </c>
      <c r="B551" s="52">
        <v>200</v>
      </c>
      <c r="C551" s="52" t="s">
        <v>2024</v>
      </c>
      <c r="D551" s="86" t="str">
        <f t="shared" si="8"/>
        <v>000 0502 0000000 000 000</v>
      </c>
      <c r="E551" s="89">
        <v>3194775885.96</v>
      </c>
      <c r="F551" s="90">
        <v>3194775885.96</v>
      </c>
      <c r="G551" s="90">
        <v>57127571</v>
      </c>
      <c r="H551" s="90">
        <v>1977680909.43</v>
      </c>
      <c r="I551" s="90">
        <v>769830887.65</v>
      </c>
      <c r="J551" s="90">
        <v>390136517.88</v>
      </c>
      <c r="K551" s="90"/>
      <c r="L551" s="90">
        <v>2964109524.36</v>
      </c>
      <c r="M551" s="90">
        <v>2964109524.36</v>
      </c>
      <c r="N551" s="91">
        <v>55481696.95</v>
      </c>
      <c r="O551" s="91">
        <v>1804721923.39</v>
      </c>
      <c r="P551" s="91">
        <v>734441292.17</v>
      </c>
      <c r="Q551" s="91">
        <v>369464611.85</v>
      </c>
      <c r="R551" s="91"/>
    </row>
    <row r="552" spans="1:18" s="27" customFormat="1" ht="12.75">
      <c r="A552" s="93" t="s">
        <v>1531</v>
      </c>
      <c r="B552" s="52">
        <v>200</v>
      </c>
      <c r="C552" s="52" t="s">
        <v>2025</v>
      </c>
      <c r="D552" s="86" t="str">
        <f t="shared" si="8"/>
        <v>000 0502 0000000 000 200</v>
      </c>
      <c r="E552" s="89">
        <v>1821767910.97</v>
      </c>
      <c r="F552" s="90">
        <v>1821767910.97</v>
      </c>
      <c r="G552" s="90">
        <v>13435995.98</v>
      </c>
      <c r="H552" s="90">
        <v>1342748996.39</v>
      </c>
      <c r="I552" s="90">
        <v>281787774.92</v>
      </c>
      <c r="J552" s="90">
        <v>183795143.68</v>
      </c>
      <c r="K552" s="90"/>
      <c r="L552" s="90">
        <v>1707046812.83</v>
      </c>
      <c r="M552" s="90">
        <v>1707046812.83</v>
      </c>
      <c r="N552" s="91">
        <v>13247827.15</v>
      </c>
      <c r="O552" s="91">
        <v>1259215679.49</v>
      </c>
      <c r="P552" s="91">
        <v>268159383.52</v>
      </c>
      <c r="Q552" s="91">
        <v>166423922.67</v>
      </c>
      <c r="R552" s="91"/>
    </row>
    <row r="553" spans="1:18" s="27" customFormat="1" ht="12.75">
      <c r="A553" s="93" t="s">
        <v>1541</v>
      </c>
      <c r="B553" s="52">
        <v>200</v>
      </c>
      <c r="C553" s="52" t="s">
        <v>2026</v>
      </c>
      <c r="D553" s="86" t="str">
        <f t="shared" si="8"/>
        <v>000 0502 0000000 000 220</v>
      </c>
      <c r="E553" s="89">
        <v>616298504.71</v>
      </c>
      <c r="F553" s="90">
        <v>616298504.71</v>
      </c>
      <c r="G553" s="90">
        <v>13422042.98</v>
      </c>
      <c r="H553" s="90">
        <v>261661530.07</v>
      </c>
      <c r="I553" s="90">
        <v>190373336.38</v>
      </c>
      <c r="J553" s="90">
        <v>150841595.28</v>
      </c>
      <c r="K553" s="90"/>
      <c r="L553" s="90">
        <v>571071439.5</v>
      </c>
      <c r="M553" s="90">
        <v>571071439.5</v>
      </c>
      <c r="N553" s="91">
        <v>13233874.15</v>
      </c>
      <c r="O553" s="91">
        <v>246061427.42</v>
      </c>
      <c r="P553" s="91">
        <v>176745693.19</v>
      </c>
      <c r="Q553" s="91">
        <v>135030444.74</v>
      </c>
      <c r="R553" s="91"/>
    </row>
    <row r="554" spans="1:18" s="27" customFormat="1" ht="12.75">
      <c r="A554" s="93" t="s">
        <v>1547</v>
      </c>
      <c r="B554" s="52">
        <v>200</v>
      </c>
      <c r="C554" s="52" t="s">
        <v>2027</v>
      </c>
      <c r="D554" s="86" t="str">
        <f t="shared" si="8"/>
        <v>000 0502 0000000 000 223</v>
      </c>
      <c r="E554" s="89">
        <v>1886395.53</v>
      </c>
      <c r="F554" s="90">
        <v>1886395.53</v>
      </c>
      <c r="G554" s="90"/>
      <c r="H554" s="90">
        <v>174600</v>
      </c>
      <c r="I554" s="90">
        <v>1210098.57</v>
      </c>
      <c r="J554" s="90">
        <v>501696.96</v>
      </c>
      <c r="K554" s="90"/>
      <c r="L554" s="90">
        <v>1626636.15</v>
      </c>
      <c r="M554" s="90">
        <v>1626636.15</v>
      </c>
      <c r="N554" s="91"/>
      <c r="O554" s="91">
        <v>143441.3</v>
      </c>
      <c r="P554" s="91">
        <v>1210098.35</v>
      </c>
      <c r="Q554" s="91">
        <v>273096.5</v>
      </c>
      <c r="R554" s="91"/>
    </row>
    <row r="555" spans="1:18" s="27" customFormat="1" ht="22.5">
      <c r="A555" s="93" t="s">
        <v>1551</v>
      </c>
      <c r="B555" s="52">
        <v>200</v>
      </c>
      <c r="C555" s="52" t="s">
        <v>2028</v>
      </c>
      <c r="D555" s="86" t="str">
        <f t="shared" si="8"/>
        <v>000 0502 0000000 000 225</v>
      </c>
      <c r="E555" s="89">
        <v>475973573</v>
      </c>
      <c r="F555" s="90">
        <v>475973573</v>
      </c>
      <c r="G555" s="90"/>
      <c r="H555" s="90">
        <v>229374251.78</v>
      </c>
      <c r="I555" s="90">
        <v>138469887.24</v>
      </c>
      <c r="J555" s="90">
        <v>108129433.98</v>
      </c>
      <c r="K555" s="90"/>
      <c r="L555" s="90">
        <v>454598786.37</v>
      </c>
      <c r="M555" s="90">
        <v>454598786.37</v>
      </c>
      <c r="N555" s="91"/>
      <c r="O555" s="91">
        <v>218622143.68</v>
      </c>
      <c r="P555" s="91">
        <v>134002675.64</v>
      </c>
      <c r="Q555" s="91">
        <v>101973967.05</v>
      </c>
      <c r="R555" s="91"/>
    </row>
    <row r="556" spans="1:18" s="27" customFormat="1" ht="12.75">
      <c r="A556" s="93" t="s">
        <v>1553</v>
      </c>
      <c r="B556" s="52">
        <v>200</v>
      </c>
      <c r="C556" s="52" t="s">
        <v>2029</v>
      </c>
      <c r="D556" s="86" t="str">
        <f t="shared" si="8"/>
        <v>000 0502 0000000 000 226</v>
      </c>
      <c r="E556" s="89">
        <v>138438536.18</v>
      </c>
      <c r="F556" s="90">
        <v>138438536.18</v>
      </c>
      <c r="G556" s="90">
        <v>13422042.98</v>
      </c>
      <c r="H556" s="90">
        <v>32112678.29</v>
      </c>
      <c r="I556" s="90">
        <v>50693350.57</v>
      </c>
      <c r="J556" s="90">
        <v>42210464.34</v>
      </c>
      <c r="K556" s="90"/>
      <c r="L556" s="90">
        <v>114846016.98</v>
      </c>
      <c r="M556" s="90">
        <v>114846016.98</v>
      </c>
      <c r="N556" s="91">
        <v>13233874.15</v>
      </c>
      <c r="O556" s="91">
        <v>27295842.44</v>
      </c>
      <c r="P556" s="91">
        <v>41532919.2</v>
      </c>
      <c r="Q556" s="91">
        <v>32783381.19</v>
      </c>
      <c r="R556" s="91"/>
    </row>
    <row r="557" spans="1:18" s="27" customFormat="1" ht="22.5">
      <c r="A557" s="93" t="s">
        <v>1559</v>
      </c>
      <c r="B557" s="52">
        <v>200</v>
      </c>
      <c r="C557" s="52" t="s">
        <v>2030</v>
      </c>
      <c r="D557" s="86" t="str">
        <f t="shared" si="8"/>
        <v>000 0502 0000000 000 240</v>
      </c>
      <c r="E557" s="89">
        <v>1205160856.43</v>
      </c>
      <c r="F557" s="90">
        <v>1205160856.43</v>
      </c>
      <c r="G557" s="90"/>
      <c r="H557" s="90">
        <v>1081079666.32</v>
      </c>
      <c r="I557" s="90">
        <v>91397813.11</v>
      </c>
      <c r="J557" s="90">
        <v>32683377</v>
      </c>
      <c r="K557" s="90"/>
      <c r="L557" s="90">
        <v>1135667770.47</v>
      </c>
      <c r="M557" s="90">
        <v>1135667770.47</v>
      </c>
      <c r="N557" s="91"/>
      <c r="O557" s="91">
        <v>1013146693.07</v>
      </c>
      <c r="P557" s="91">
        <v>91397770.87</v>
      </c>
      <c r="Q557" s="91">
        <v>31123306.53</v>
      </c>
      <c r="R557" s="91"/>
    </row>
    <row r="558" spans="1:18" s="27" customFormat="1" ht="33.75">
      <c r="A558" s="93" t="s">
        <v>1561</v>
      </c>
      <c r="B558" s="52">
        <v>200</v>
      </c>
      <c r="C558" s="52" t="s">
        <v>2031</v>
      </c>
      <c r="D558" s="86" t="str">
        <f t="shared" si="8"/>
        <v>000 0502 0000000 000 241</v>
      </c>
      <c r="E558" s="89">
        <v>268520302.05</v>
      </c>
      <c r="F558" s="90">
        <v>268520302.05</v>
      </c>
      <c r="G558" s="90"/>
      <c r="H558" s="90">
        <v>156269928.94</v>
      </c>
      <c r="I558" s="90">
        <v>87904790.11</v>
      </c>
      <c r="J558" s="90">
        <v>24345583</v>
      </c>
      <c r="K558" s="90"/>
      <c r="L558" s="90">
        <v>261615312.94</v>
      </c>
      <c r="M558" s="90">
        <v>261615312.94</v>
      </c>
      <c r="N558" s="91"/>
      <c r="O558" s="91">
        <v>150069940.74</v>
      </c>
      <c r="P558" s="91">
        <v>87904790.11</v>
      </c>
      <c r="Q558" s="91">
        <v>23640582.09</v>
      </c>
      <c r="R558" s="91"/>
    </row>
    <row r="559" spans="1:18" s="27" customFormat="1" ht="45">
      <c r="A559" s="93" t="s">
        <v>1563</v>
      </c>
      <c r="B559" s="52">
        <v>200</v>
      </c>
      <c r="C559" s="52" t="s">
        <v>2032</v>
      </c>
      <c r="D559" s="86" t="str">
        <f t="shared" si="8"/>
        <v>000 0502 0000000 000 242</v>
      </c>
      <c r="E559" s="89">
        <v>936640554.38</v>
      </c>
      <c r="F559" s="90">
        <v>936640554.38</v>
      </c>
      <c r="G559" s="90"/>
      <c r="H559" s="90">
        <v>924809737.38</v>
      </c>
      <c r="I559" s="90">
        <v>3493023</v>
      </c>
      <c r="J559" s="90">
        <v>8337794</v>
      </c>
      <c r="K559" s="90"/>
      <c r="L559" s="90">
        <v>874052457.53</v>
      </c>
      <c r="M559" s="90">
        <v>874052457.53</v>
      </c>
      <c r="N559" s="91"/>
      <c r="O559" s="91">
        <v>863076752.33</v>
      </c>
      <c r="P559" s="91">
        <v>3492980.76</v>
      </c>
      <c r="Q559" s="91">
        <v>7482724.44</v>
      </c>
      <c r="R559" s="91"/>
    </row>
    <row r="560" spans="1:18" s="27" customFormat="1" ht="12.75">
      <c r="A560" s="93" t="s">
        <v>1575</v>
      </c>
      <c r="B560" s="52">
        <v>200</v>
      </c>
      <c r="C560" s="52" t="s">
        <v>2033</v>
      </c>
      <c r="D560" s="86" t="str">
        <f t="shared" si="8"/>
        <v>000 0502 0000000 000 290</v>
      </c>
      <c r="E560" s="89">
        <v>308549.83</v>
      </c>
      <c r="F560" s="90">
        <v>308549.83</v>
      </c>
      <c r="G560" s="90">
        <v>13953</v>
      </c>
      <c r="H560" s="90">
        <v>7800</v>
      </c>
      <c r="I560" s="90">
        <v>16625.43</v>
      </c>
      <c r="J560" s="90">
        <v>270171.4</v>
      </c>
      <c r="K560" s="90"/>
      <c r="L560" s="90">
        <v>307602.86</v>
      </c>
      <c r="M560" s="90">
        <v>307602.86</v>
      </c>
      <c r="N560" s="91">
        <v>13953</v>
      </c>
      <c r="O560" s="91">
        <v>7559</v>
      </c>
      <c r="P560" s="91">
        <v>15919.46</v>
      </c>
      <c r="Q560" s="91">
        <v>270171.4</v>
      </c>
      <c r="R560" s="91"/>
    </row>
    <row r="561" spans="1:18" s="27" customFormat="1" ht="12.75">
      <c r="A561" s="93" t="s">
        <v>1577</v>
      </c>
      <c r="B561" s="52">
        <v>200</v>
      </c>
      <c r="C561" s="52" t="s">
        <v>2034</v>
      </c>
      <c r="D561" s="86" t="str">
        <f t="shared" si="8"/>
        <v>000 0502 0000000 000 300</v>
      </c>
      <c r="E561" s="89">
        <v>1145011064.99</v>
      </c>
      <c r="F561" s="90">
        <v>1145011064.99</v>
      </c>
      <c r="G561" s="90">
        <v>43691575.02</v>
      </c>
      <c r="H561" s="90">
        <v>491231913.04</v>
      </c>
      <c r="I561" s="90">
        <v>404596202.73</v>
      </c>
      <c r="J561" s="90">
        <v>205491374.2</v>
      </c>
      <c r="K561" s="90"/>
      <c r="L561" s="90">
        <v>1029065801.53</v>
      </c>
      <c r="M561" s="90">
        <v>1029065801.53</v>
      </c>
      <c r="N561" s="91">
        <v>42233869.8</v>
      </c>
      <c r="O561" s="91">
        <v>401806243.9</v>
      </c>
      <c r="P561" s="91">
        <v>382834998.65</v>
      </c>
      <c r="Q561" s="91">
        <v>202190689.18</v>
      </c>
      <c r="R561" s="91"/>
    </row>
    <row r="562" spans="1:18" s="27" customFormat="1" ht="22.5">
      <c r="A562" s="93" t="s">
        <v>1579</v>
      </c>
      <c r="B562" s="52">
        <v>200</v>
      </c>
      <c r="C562" s="52" t="s">
        <v>2035</v>
      </c>
      <c r="D562" s="86" t="str">
        <f t="shared" si="8"/>
        <v>000 0502 0000000 000 310</v>
      </c>
      <c r="E562" s="89">
        <v>1143490836.62</v>
      </c>
      <c r="F562" s="90">
        <v>1143490836.62</v>
      </c>
      <c r="G562" s="90">
        <v>43691575.02</v>
      </c>
      <c r="H562" s="90">
        <v>491200913.04</v>
      </c>
      <c r="I562" s="90">
        <v>404265068.57</v>
      </c>
      <c r="J562" s="90">
        <v>204333279.99</v>
      </c>
      <c r="K562" s="90"/>
      <c r="L562" s="90">
        <v>1027603445.7</v>
      </c>
      <c r="M562" s="90">
        <v>1027603445.7</v>
      </c>
      <c r="N562" s="91">
        <v>42233869.8</v>
      </c>
      <c r="O562" s="91">
        <v>401775561.9</v>
      </c>
      <c r="P562" s="91">
        <v>382503864.49</v>
      </c>
      <c r="Q562" s="91">
        <v>201090149.51</v>
      </c>
      <c r="R562" s="91"/>
    </row>
    <row r="563" spans="1:18" s="27" customFormat="1" ht="22.5">
      <c r="A563" s="93" t="s">
        <v>1585</v>
      </c>
      <c r="B563" s="52">
        <v>200</v>
      </c>
      <c r="C563" s="52" t="s">
        <v>2036</v>
      </c>
      <c r="D563" s="86" t="str">
        <f t="shared" si="8"/>
        <v>000 0502 0000000 000 340</v>
      </c>
      <c r="E563" s="89">
        <v>1520228.37</v>
      </c>
      <c r="F563" s="90">
        <v>1520228.37</v>
      </c>
      <c r="G563" s="90"/>
      <c r="H563" s="90">
        <v>31000</v>
      </c>
      <c r="I563" s="90">
        <v>331134.16</v>
      </c>
      <c r="J563" s="90">
        <v>1158094.21</v>
      </c>
      <c r="K563" s="90"/>
      <c r="L563" s="90">
        <v>1462355.83</v>
      </c>
      <c r="M563" s="90">
        <v>1462355.83</v>
      </c>
      <c r="N563" s="91"/>
      <c r="O563" s="91">
        <v>30682</v>
      </c>
      <c r="P563" s="91">
        <v>331134.16</v>
      </c>
      <c r="Q563" s="91">
        <v>1100539.67</v>
      </c>
      <c r="R563" s="91"/>
    </row>
    <row r="564" spans="1:18" s="27" customFormat="1" ht="12.75">
      <c r="A564" s="93" t="s">
        <v>1587</v>
      </c>
      <c r="B564" s="52">
        <v>200</v>
      </c>
      <c r="C564" s="52" t="s">
        <v>2037</v>
      </c>
      <c r="D564" s="86" t="str">
        <f t="shared" si="8"/>
        <v>000 0502 0000000 000 500</v>
      </c>
      <c r="E564" s="89">
        <v>227996910</v>
      </c>
      <c r="F564" s="90">
        <v>227996910</v>
      </c>
      <c r="G564" s="90"/>
      <c r="H564" s="90">
        <v>143700000</v>
      </c>
      <c r="I564" s="90">
        <v>83446910</v>
      </c>
      <c r="J564" s="90">
        <v>850000</v>
      </c>
      <c r="K564" s="90"/>
      <c r="L564" s="90">
        <v>227996910</v>
      </c>
      <c r="M564" s="90">
        <v>227996910</v>
      </c>
      <c r="N564" s="91"/>
      <c r="O564" s="91">
        <v>143700000</v>
      </c>
      <c r="P564" s="91">
        <v>83446910</v>
      </c>
      <c r="Q564" s="91">
        <v>850000</v>
      </c>
      <c r="R564" s="91"/>
    </row>
    <row r="565" spans="1:18" s="27" customFormat="1" ht="22.5">
      <c r="A565" s="93" t="s">
        <v>1589</v>
      </c>
      <c r="B565" s="52">
        <v>200</v>
      </c>
      <c r="C565" s="52" t="s">
        <v>2038</v>
      </c>
      <c r="D565" s="86" t="str">
        <f t="shared" si="8"/>
        <v>000 0502 0000000 000 530</v>
      </c>
      <c r="E565" s="89">
        <v>227996910</v>
      </c>
      <c r="F565" s="90">
        <v>227996910</v>
      </c>
      <c r="G565" s="90"/>
      <c r="H565" s="90">
        <v>143700000</v>
      </c>
      <c r="I565" s="90">
        <v>83446910</v>
      </c>
      <c r="J565" s="90">
        <v>850000</v>
      </c>
      <c r="K565" s="90"/>
      <c r="L565" s="90">
        <v>227996910</v>
      </c>
      <c r="M565" s="90">
        <v>227996910</v>
      </c>
      <c r="N565" s="91"/>
      <c r="O565" s="91">
        <v>143700000</v>
      </c>
      <c r="P565" s="91">
        <v>83446910</v>
      </c>
      <c r="Q565" s="91">
        <v>850000</v>
      </c>
      <c r="R565" s="91"/>
    </row>
    <row r="566" spans="1:18" s="27" customFormat="1" ht="12.75">
      <c r="A566" s="93" t="s">
        <v>2039</v>
      </c>
      <c r="B566" s="52">
        <v>200</v>
      </c>
      <c r="C566" s="52" t="s">
        <v>2040</v>
      </c>
      <c r="D566" s="86" t="str">
        <f t="shared" si="8"/>
        <v>000 0503 0000000 000 000</v>
      </c>
      <c r="E566" s="89">
        <v>3635109300.12</v>
      </c>
      <c r="F566" s="90">
        <v>3635109300.12</v>
      </c>
      <c r="G566" s="90"/>
      <c r="H566" s="90">
        <v>2935358000.04</v>
      </c>
      <c r="I566" s="90">
        <v>94301858.32</v>
      </c>
      <c r="J566" s="90">
        <v>605449441.76</v>
      </c>
      <c r="K566" s="90"/>
      <c r="L566" s="90">
        <v>3352132551.73</v>
      </c>
      <c r="M566" s="90">
        <v>3352132551.73</v>
      </c>
      <c r="N566" s="91"/>
      <c r="O566" s="91">
        <v>2762755021.9</v>
      </c>
      <c r="P566" s="91">
        <v>75914944.23</v>
      </c>
      <c r="Q566" s="91">
        <v>513462585.6</v>
      </c>
      <c r="R566" s="91"/>
    </row>
    <row r="567" spans="1:18" s="27" customFormat="1" ht="12.75">
      <c r="A567" s="93" t="s">
        <v>1531</v>
      </c>
      <c r="B567" s="52">
        <v>200</v>
      </c>
      <c r="C567" s="52" t="s">
        <v>2041</v>
      </c>
      <c r="D567" s="86" t="str">
        <f t="shared" si="8"/>
        <v>000 0503 0000000 000 200</v>
      </c>
      <c r="E567" s="89">
        <v>3280532424.04</v>
      </c>
      <c r="F567" s="90">
        <v>3280532424.04</v>
      </c>
      <c r="G567" s="90"/>
      <c r="H567" s="90">
        <v>2682493878.12</v>
      </c>
      <c r="I567" s="90">
        <v>49462911.28</v>
      </c>
      <c r="J567" s="90">
        <v>548575634.64</v>
      </c>
      <c r="K567" s="90"/>
      <c r="L567" s="90">
        <v>3094343919.23</v>
      </c>
      <c r="M567" s="90">
        <v>3094343919.23</v>
      </c>
      <c r="N567" s="91"/>
      <c r="O567" s="91">
        <v>2583420861.86</v>
      </c>
      <c r="P567" s="91">
        <v>47013497.19</v>
      </c>
      <c r="Q567" s="91">
        <v>463909560.18</v>
      </c>
      <c r="R567" s="91"/>
    </row>
    <row r="568" spans="1:18" s="27" customFormat="1" ht="12.75">
      <c r="A568" s="93" t="s">
        <v>1541</v>
      </c>
      <c r="B568" s="52">
        <v>200</v>
      </c>
      <c r="C568" s="52" t="s">
        <v>2042</v>
      </c>
      <c r="D568" s="86" t="str">
        <f t="shared" si="8"/>
        <v>000 0503 0000000 000 220</v>
      </c>
      <c r="E568" s="89">
        <v>2951120162.99</v>
      </c>
      <c r="F568" s="90">
        <v>2951120162.99</v>
      </c>
      <c r="G568" s="90"/>
      <c r="H568" s="90">
        <v>2385616191.36</v>
      </c>
      <c r="I568" s="90">
        <v>45752911.28</v>
      </c>
      <c r="J568" s="90">
        <v>519751060.35</v>
      </c>
      <c r="K568" s="90"/>
      <c r="L568" s="90">
        <v>2774375717.41</v>
      </c>
      <c r="M568" s="90">
        <v>2774375717.41</v>
      </c>
      <c r="N568" s="91"/>
      <c r="O568" s="91">
        <v>2295352318.85</v>
      </c>
      <c r="P568" s="91">
        <v>43303497.19</v>
      </c>
      <c r="Q568" s="91">
        <v>435719901.37</v>
      </c>
      <c r="R568" s="91"/>
    </row>
    <row r="569" spans="1:18" s="27" customFormat="1" ht="12.75">
      <c r="A569" s="93" t="s">
        <v>1545</v>
      </c>
      <c r="B569" s="52">
        <v>200</v>
      </c>
      <c r="C569" s="52" t="s">
        <v>2043</v>
      </c>
      <c r="D569" s="86" t="str">
        <f t="shared" si="8"/>
        <v>000 0503 0000000 000 222</v>
      </c>
      <c r="E569" s="89">
        <v>761710.8</v>
      </c>
      <c r="F569" s="90">
        <v>761710.8</v>
      </c>
      <c r="G569" s="90"/>
      <c r="H569" s="90">
        <v>100000</v>
      </c>
      <c r="I569" s="90"/>
      <c r="J569" s="90">
        <v>661710.8</v>
      </c>
      <c r="K569" s="90"/>
      <c r="L569" s="90">
        <v>580061.58</v>
      </c>
      <c r="M569" s="90">
        <v>580061.58</v>
      </c>
      <c r="N569" s="91"/>
      <c r="O569" s="91">
        <v>98634.94</v>
      </c>
      <c r="P569" s="91"/>
      <c r="Q569" s="91">
        <v>481426.64</v>
      </c>
      <c r="R569" s="91"/>
    </row>
    <row r="570" spans="1:18" s="27" customFormat="1" ht="12.75">
      <c r="A570" s="93" t="s">
        <v>1547</v>
      </c>
      <c r="B570" s="52">
        <v>200</v>
      </c>
      <c r="C570" s="52" t="s">
        <v>2044</v>
      </c>
      <c r="D570" s="86" t="str">
        <f t="shared" si="8"/>
        <v>000 0503 0000000 000 223</v>
      </c>
      <c r="E570" s="89">
        <v>214177947.13</v>
      </c>
      <c r="F570" s="90">
        <v>214177947.13</v>
      </c>
      <c r="G570" s="90"/>
      <c r="H570" s="90">
        <v>190987657.35</v>
      </c>
      <c r="I570" s="90"/>
      <c r="J570" s="90">
        <v>23190289.78</v>
      </c>
      <c r="K570" s="90"/>
      <c r="L570" s="90">
        <v>196653125.88</v>
      </c>
      <c r="M570" s="90">
        <v>196653125.88</v>
      </c>
      <c r="N570" s="91"/>
      <c r="O570" s="91">
        <v>175349010.49</v>
      </c>
      <c r="P570" s="91"/>
      <c r="Q570" s="91">
        <v>21304115.39</v>
      </c>
      <c r="R570" s="91"/>
    </row>
    <row r="571" spans="1:18" s="27" customFormat="1" ht="22.5">
      <c r="A571" s="93" t="s">
        <v>1549</v>
      </c>
      <c r="B571" s="52">
        <v>200</v>
      </c>
      <c r="C571" s="52" t="s">
        <v>2045</v>
      </c>
      <c r="D571" s="86" t="str">
        <f t="shared" si="8"/>
        <v>000 0503 0000000 000 224</v>
      </c>
      <c r="E571" s="89">
        <v>16556616</v>
      </c>
      <c r="F571" s="90">
        <v>16556616</v>
      </c>
      <c r="G571" s="90"/>
      <c r="H571" s="90">
        <v>16406616</v>
      </c>
      <c r="I571" s="90"/>
      <c r="J571" s="90">
        <v>150000</v>
      </c>
      <c r="K571" s="90"/>
      <c r="L571" s="90">
        <v>16514594.79</v>
      </c>
      <c r="M571" s="90">
        <v>16514594.79</v>
      </c>
      <c r="N571" s="91"/>
      <c r="O571" s="91">
        <v>16406616</v>
      </c>
      <c r="P571" s="91"/>
      <c r="Q571" s="91">
        <v>107978.79</v>
      </c>
      <c r="R571" s="91"/>
    </row>
    <row r="572" spans="1:18" s="27" customFormat="1" ht="22.5">
      <c r="A572" s="93" t="s">
        <v>1551</v>
      </c>
      <c r="B572" s="52">
        <v>200</v>
      </c>
      <c r="C572" s="52" t="s">
        <v>2046</v>
      </c>
      <c r="D572" s="86" t="str">
        <f t="shared" si="8"/>
        <v>000 0503 0000000 000 225</v>
      </c>
      <c r="E572" s="89">
        <v>2418208041.57</v>
      </c>
      <c r="F572" s="90">
        <v>2418208041.57</v>
      </c>
      <c r="G572" s="90"/>
      <c r="H572" s="90">
        <v>2027291047.46</v>
      </c>
      <c r="I572" s="90">
        <v>43520488.18</v>
      </c>
      <c r="J572" s="90">
        <v>347396505.93</v>
      </c>
      <c r="K572" s="90"/>
      <c r="L572" s="90">
        <v>2297096292.52</v>
      </c>
      <c r="M572" s="90">
        <v>2297096292.52</v>
      </c>
      <c r="N572" s="91"/>
      <c r="O572" s="91">
        <v>1976602059.94</v>
      </c>
      <c r="P572" s="91">
        <v>41626674.09</v>
      </c>
      <c r="Q572" s="91">
        <v>278867558.49</v>
      </c>
      <c r="R572" s="91"/>
    </row>
    <row r="573" spans="1:18" s="27" customFormat="1" ht="12.75">
      <c r="A573" s="93" t="s">
        <v>1553</v>
      </c>
      <c r="B573" s="52">
        <v>200</v>
      </c>
      <c r="C573" s="52" t="s">
        <v>2047</v>
      </c>
      <c r="D573" s="86" t="str">
        <f t="shared" si="8"/>
        <v>000 0503 0000000 000 226</v>
      </c>
      <c r="E573" s="89">
        <v>301415847.49</v>
      </c>
      <c r="F573" s="90">
        <v>301415847.49</v>
      </c>
      <c r="G573" s="90"/>
      <c r="H573" s="90">
        <v>150830870.55</v>
      </c>
      <c r="I573" s="90">
        <v>2232423.1</v>
      </c>
      <c r="J573" s="90">
        <v>148352553.84</v>
      </c>
      <c r="K573" s="90"/>
      <c r="L573" s="90">
        <v>263531642.64</v>
      </c>
      <c r="M573" s="90">
        <v>263531642.64</v>
      </c>
      <c r="N573" s="91"/>
      <c r="O573" s="91">
        <v>126895997.48</v>
      </c>
      <c r="P573" s="91">
        <v>1676823.1</v>
      </c>
      <c r="Q573" s="91">
        <v>134958822.06</v>
      </c>
      <c r="R573" s="91"/>
    </row>
    <row r="574" spans="1:18" s="27" customFormat="1" ht="22.5">
      <c r="A574" s="93" t="s">
        <v>1559</v>
      </c>
      <c r="B574" s="52">
        <v>200</v>
      </c>
      <c r="C574" s="52" t="s">
        <v>2048</v>
      </c>
      <c r="D574" s="86" t="str">
        <f t="shared" si="8"/>
        <v>000 0503 0000000 000 240</v>
      </c>
      <c r="E574" s="89">
        <v>328398145.03</v>
      </c>
      <c r="F574" s="90">
        <v>328398145.03</v>
      </c>
      <c r="G574" s="90"/>
      <c r="H574" s="90">
        <v>296327466.73</v>
      </c>
      <c r="I574" s="90">
        <v>3710000</v>
      </c>
      <c r="J574" s="90">
        <v>28360678.3</v>
      </c>
      <c r="K574" s="90"/>
      <c r="L574" s="90">
        <v>319118441.65</v>
      </c>
      <c r="M574" s="90">
        <v>319118441.65</v>
      </c>
      <c r="N574" s="91"/>
      <c r="O574" s="91">
        <v>287518391.88</v>
      </c>
      <c r="P574" s="91">
        <v>3710000</v>
      </c>
      <c r="Q574" s="91">
        <v>27890049.77</v>
      </c>
      <c r="R574" s="91"/>
    </row>
    <row r="575" spans="1:18" s="27" customFormat="1" ht="33.75">
      <c r="A575" s="93" t="s">
        <v>1561</v>
      </c>
      <c r="B575" s="52">
        <v>200</v>
      </c>
      <c r="C575" s="52" t="s">
        <v>2049</v>
      </c>
      <c r="D575" s="86" t="str">
        <f t="shared" si="8"/>
        <v>000 0503 0000000 000 241</v>
      </c>
      <c r="E575" s="89">
        <v>293926354.77</v>
      </c>
      <c r="F575" s="90">
        <v>293926354.77</v>
      </c>
      <c r="G575" s="90"/>
      <c r="H575" s="90">
        <v>274203366.73</v>
      </c>
      <c r="I575" s="90"/>
      <c r="J575" s="90">
        <v>19722988.04</v>
      </c>
      <c r="K575" s="90"/>
      <c r="L575" s="90">
        <v>292858989.27</v>
      </c>
      <c r="M575" s="90">
        <v>292858989.27</v>
      </c>
      <c r="N575" s="91"/>
      <c r="O575" s="91">
        <v>273242943.98</v>
      </c>
      <c r="P575" s="91"/>
      <c r="Q575" s="91">
        <v>19616045.29</v>
      </c>
      <c r="R575" s="91"/>
    </row>
    <row r="576" spans="1:18" s="27" customFormat="1" ht="45">
      <c r="A576" s="93" t="s">
        <v>1563</v>
      </c>
      <c r="B576" s="52">
        <v>200</v>
      </c>
      <c r="C576" s="52" t="s">
        <v>2050</v>
      </c>
      <c r="D576" s="86" t="str">
        <f t="shared" si="8"/>
        <v>000 0503 0000000 000 242</v>
      </c>
      <c r="E576" s="89">
        <v>34471790.26</v>
      </c>
      <c r="F576" s="90">
        <v>34471790.26</v>
      </c>
      <c r="G576" s="90"/>
      <c r="H576" s="90">
        <v>22124100</v>
      </c>
      <c r="I576" s="90">
        <v>3710000</v>
      </c>
      <c r="J576" s="90">
        <v>8637690.26</v>
      </c>
      <c r="K576" s="90"/>
      <c r="L576" s="90">
        <v>26259452.38</v>
      </c>
      <c r="M576" s="90">
        <v>26259452.38</v>
      </c>
      <c r="N576" s="91"/>
      <c r="O576" s="91">
        <v>14275447.9</v>
      </c>
      <c r="P576" s="91">
        <v>3710000</v>
      </c>
      <c r="Q576" s="91">
        <v>8274004.48</v>
      </c>
      <c r="R576" s="91"/>
    </row>
    <row r="577" spans="1:18" s="27" customFormat="1" ht="12.75">
      <c r="A577" s="93" t="s">
        <v>1575</v>
      </c>
      <c r="B577" s="52">
        <v>200</v>
      </c>
      <c r="C577" s="52" t="s">
        <v>2051</v>
      </c>
      <c r="D577" s="86" t="str">
        <f t="shared" si="8"/>
        <v>000 0503 0000000 000 290</v>
      </c>
      <c r="E577" s="89">
        <v>1014116.02</v>
      </c>
      <c r="F577" s="90">
        <v>1014116.02</v>
      </c>
      <c r="G577" s="90"/>
      <c r="H577" s="90">
        <v>550220.03</v>
      </c>
      <c r="I577" s="90"/>
      <c r="J577" s="90">
        <v>463895.99</v>
      </c>
      <c r="K577" s="90"/>
      <c r="L577" s="90">
        <v>849760.17</v>
      </c>
      <c r="M577" s="90">
        <v>849760.17</v>
      </c>
      <c r="N577" s="91"/>
      <c r="O577" s="91">
        <v>550151.13</v>
      </c>
      <c r="P577" s="91"/>
      <c r="Q577" s="91">
        <v>299609.04</v>
      </c>
      <c r="R577" s="91"/>
    </row>
    <row r="578" spans="1:18" s="27" customFormat="1" ht="12.75">
      <c r="A578" s="93" t="s">
        <v>1577</v>
      </c>
      <c r="B578" s="52">
        <v>200</v>
      </c>
      <c r="C578" s="52" t="s">
        <v>2052</v>
      </c>
      <c r="D578" s="86" t="str">
        <f t="shared" si="8"/>
        <v>000 0503 0000000 000 300</v>
      </c>
      <c r="E578" s="89">
        <v>354576876.08</v>
      </c>
      <c r="F578" s="90">
        <v>354576876.08</v>
      </c>
      <c r="G578" s="90"/>
      <c r="H578" s="90">
        <v>252864121.92</v>
      </c>
      <c r="I578" s="90">
        <v>44838947.04</v>
      </c>
      <c r="J578" s="90">
        <v>56873807.12</v>
      </c>
      <c r="K578" s="90"/>
      <c r="L578" s="90">
        <v>257788632.5</v>
      </c>
      <c r="M578" s="90">
        <v>257788632.5</v>
      </c>
      <c r="N578" s="91"/>
      <c r="O578" s="91">
        <v>179334160.04</v>
      </c>
      <c r="P578" s="91">
        <v>28901447.04</v>
      </c>
      <c r="Q578" s="91">
        <v>49553025.42</v>
      </c>
      <c r="R578" s="91"/>
    </row>
    <row r="579" spans="1:18" s="27" customFormat="1" ht="22.5">
      <c r="A579" s="93" t="s">
        <v>1579</v>
      </c>
      <c r="B579" s="52">
        <v>200</v>
      </c>
      <c r="C579" s="52" t="s">
        <v>2053</v>
      </c>
      <c r="D579" s="86" t="str">
        <f t="shared" si="8"/>
        <v>000 0503 0000000 000 310</v>
      </c>
      <c r="E579" s="89">
        <v>336807485.55</v>
      </c>
      <c r="F579" s="90">
        <v>336807485.55</v>
      </c>
      <c r="G579" s="90"/>
      <c r="H579" s="90">
        <v>251934587.24</v>
      </c>
      <c r="I579" s="90">
        <v>44838947.04</v>
      </c>
      <c r="J579" s="90">
        <v>40033951.27</v>
      </c>
      <c r="K579" s="90"/>
      <c r="L579" s="90">
        <v>242549900.34</v>
      </c>
      <c r="M579" s="90">
        <v>242549900.34</v>
      </c>
      <c r="N579" s="91"/>
      <c r="O579" s="91">
        <v>178416247.8</v>
      </c>
      <c r="P579" s="91">
        <v>28901447.04</v>
      </c>
      <c r="Q579" s="91">
        <v>35232205.5</v>
      </c>
      <c r="R579" s="91"/>
    </row>
    <row r="580" spans="1:18" s="27" customFormat="1" ht="22.5">
      <c r="A580" s="93" t="s">
        <v>1585</v>
      </c>
      <c r="B580" s="52">
        <v>200</v>
      </c>
      <c r="C580" s="52" t="s">
        <v>2054</v>
      </c>
      <c r="D580" s="86" t="str">
        <f t="shared" si="8"/>
        <v>000 0503 0000000 000 340</v>
      </c>
      <c r="E580" s="89">
        <v>17769390.53</v>
      </c>
      <c r="F580" s="90">
        <v>17769390.53</v>
      </c>
      <c r="G580" s="90"/>
      <c r="H580" s="90">
        <v>929534.68</v>
      </c>
      <c r="I580" s="90"/>
      <c r="J580" s="90">
        <v>16839855.85</v>
      </c>
      <c r="K580" s="90"/>
      <c r="L580" s="90">
        <v>15238732.16</v>
      </c>
      <c r="M580" s="90">
        <v>15238732.16</v>
      </c>
      <c r="N580" s="91"/>
      <c r="O580" s="91">
        <v>917912.24</v>
      </c>
      <c r="P580" s="91"/>
      <c r="Q580" s="91">
        <v>14320819.92</v>
      </c>
      <c r="R580" s="91"/>
    </row>
    <row r="581" spans="1:18" s="27" customFormat="1" ht="22.5">
      <c r="A581" s="93" t="s">
        <v>2055</v>
      </c>
      <c r="B581" s="52">
        <v>200</v>
      </c>
      <c r="C581" s="52" t="s">
        <v>2056</v>
      </c>
      <c r="D581" s="86" t="str">
        <f t="shared" si="8"/>
        <v>000 0505 0000000 000 000</v>
      </c>
      <c r="E581" s="89">
        <v>508000834.94</v>
      </c>
      <c r="F581" s="90">
        <v>508000834.94</v>
      </c>
      <c r="G581" s="90">
        <v>279796807.29</v>
      </c>
      <c r="H581" s="90">
        <v>167932289.83</v>
      </c>
      <c r="I581" s="90">
        <v>58692737.82</v>
      </c>
      <c r="J581" s="90">
        <v>1579000</v>
      </c>
      <c r="K581" s="90"/>
      <c r="L581" s="90">
        <v>497998125.95</v>
      </c>
      <c r="M581" s="90">
        <v>497998125.95</v>
      </c>
      <c r="N581" s="91">
        <v>274273139.22</v>
      </c>
      <c r="O581" s="91">
        <v>164885178.45</v>
      </c>
      <c r="P581" s="91">
        <v>57260808.28</v>
      </c>
      <c r="Q581" s="91">
        <v>1579000</v>
      </c>
      <c r="R581" s="91"/>
    </row>
    <row r="582" spans="1:18" s="27" customFormat="1" ht="12.75">
      <c r="A582" s="93" t="s">
        <v>1531</v>
      </c>
      <c r="B582" s="52">
        <v>200</v>
      </c>
      <c r="C582" s="52" t="s">
        <v>2057</v>
      </c>
      <c r="D582" s="86" t="str">
        <f t="shared" si="8"/>
        <v>000 0505 0000000 000 200</v>
      </c>
      <c r="E582" s="89">
        <v>443392313.58</v>
      </c>
      <c r="F582" s="90">
        <v>443392313.58</v>
      </c>
      <c r="G582" s="90">
        <v>273796807.29</v>
      </c>
      <c r="H582" s="90">
        <v>157844208.83</v>
      </c>
      <c r="I582" s="90">
        <v>11751297.46</v>
      </c>
      <c r="J582" s="90"/>
      <c r="K582" s="90"/>
      <c r="L582" s="90">
        <v>435213357.25</v>
      </c>
      <c r="M582" s="90">
        <v>435213357.25</v>
      </c>
      <c r="N582" s="91">
        <v>268276433.96</v>
      </c>
      <c r="O582" s="91">
        <v>155310818.45</v>
      </c>
      <c r="P582" s="91">
        <v>11626104.84</v>
      </c>
      <c r="Q582" s="91"/>
      <c r="R582" s="91"/>
    </row>
    <row r="583" spans="1:18" s="27" customFormat="1" ht="22.5">
      <c r="A583" s="93" t="s">
        <v>1533</v>
      </c>
      <c r="B583" s="52">
        <v>200</v>
      </c>
      <c r="C583" s="52" t="s">
        <v>2058</v>
      </c>
      <c r="D583" s="86" t="str">
        <f aca="true" t="shared" si="9" ref="D583:D646">IF(OR(LEFT(C583,5)="000 9",LEFT(C583,5)="000 7"),"X",C583)</f>
        <v>000 0505 0000000 000 210</v>
      </c>
      <c r="E583" s="89">
        <v>200492557.97</v>
      </c>
      <c r="F583" s="90">
        <v>200492557.97</v>
      </c>
      <c r="G583" s="90">
        <v>55503000</v>
      </c>
      <c r="H583" s="90">
        <v>134747012.78</v>
      </c>
      <c r="I583" s="90">
        <v>10242545.19</v>
      </c>
      <c r="J583" s="90"/>
      <c r="K583" s="90"/>
      <c r="L583" s="90">
        <v>199929142.44</v>
      </c>
      <c r="M583" s="90">
        <v>199929142.44</v>
      </c>
      <c r="N583" s="91">
        <v>55503000</v>
      </c>
      <c r="O583" s="91">
        <v>134186525.96</v>
      </c>
      <c r="P583" s="91">
        <v>10239616.48</v>
      </c>
      <c r="Q583" s="91"/>
      <c r="R583" s="91"/>
    </row>
    <row r="584" spans="1:18" s="27" customFormat="1" ht="12.75">
      <c r="A584" s="93" t="s">
        <v>1535</v>
      </c>
      <c r="B584" s="52">
        <v>200</v>
      </c>
      <c r="C584" s="52" t="s">
        <v>2059</v>
      </c>
      <c r="D584" s="86" t="str">
        <f t="shared" si="9"/>
        <v>000 0505 0000000 000 211</v>
      </c>
      <c r="E584" s="89">
        <v>161176246.92</v>
      </c>
      <c r="F584" s="90">
        <v>161176246.92</v>
      </c>
      <c r="G584" s="90">
        <v>45514000</v>
      </c>
      <c r="H584" s="90">
        <v>107410139.11</v>
      </c>
      <c r="I584" s="90">
        <v>8252107.81</v>
      </c>
      <c r="J584" s="90"/>
      <c r="K584" s="90"/>
      <c r="L584" s="90">
        <v>161013523.91</v>
      </c>
      <c r="M584" s="90">
        <v>161013523.91</v>
      </c>
      <c r="N584" s="91">
        <v>45514000</v>
      </c>
      <c r="O584" s="91">
        <v>107248919.41</v>
      </c>
      <c r="P584" s="91">
        <v>8250604.5</v>
      </c>
      <c r="Q584" s="91"/>
      <c r="R584" s="91"/>
    </row>
    <row r="585" spans="1:18" s="27" customFormat="1" ht="12.75">
      <c r="A585" s="93" t="s">
        <v>1537</v>
      </c>
      <c r="B585" s="52">
        <v>200</v>
      </c>
      <c r="C585" s="52" t="s">
        <v>2060</v>
      </c>
      <c r="D585" s="86" t="str">
        <f t="shared" si="9"/>
        <v>000 0505 0000000 000 212</v>
      </c>
      <c r="E585" s="89">
        <v>104995</v>
      </c>
      <c r="F585" s="90">
        <v>104995</v>
      </c>
      <c r="G585" s="90">
        <v>39000</v>
      </c>
      <c r="H585" s="90">
        <v>65995</v>
      </c>
      <c r="I585" s="90"/>
      <c r="J585" s="90"/>
      <c r="K585" s="90"/>
      <c r="L585" s="90">
        <v>78857.09</v>
      </c>
      <c r="M585" s="90">
        <v>78857.09</v>
      </c>
      <c r="N585" s="91">
        <v>39000</v>
      </c>
      <c r="O585" s="91">
        <v>39857.09</v>
      </c>
      <c r="P585" s="91"/>
      <c r="Q585" s="91"/>
      <c r="R585" s="91"/>
    </row>
    <row r="586" spans="1:18" s="27" customFormat="1" ht="12.75">
      <c r="A586" s="93" t="s">
        <v>1539</v>
      </c>
      <c r="B586" s="52">
        <v>200</v>
      </c>
      <c r="C586" s="52" t="s">
        <v>2061</v>
      </c>
      <c r="D586" s="86" t="str">
        <f t="shared" si="9"/>
        <v>000 0505 0000000 000 213</v>
      </c>
      <c r="E586" s="89">
        <v>39211316.05</v>
      </c>
      <c r="F586" s="90">
        <v>39211316.05</v>
      </c>
      <c r="G586" s="90">
        <v>9950000</v>
      </c>
      <c r="H586" s="90">
        <v>27270878.67</v>
      </c>
      <c r="I586" s="90">
        <v>1990437.38</v>
      </c>
      <c r="J586" s="90"/>
      <c r="K586" s="90"/>
      <c r="L586" s="90">
        <v>38836761.44</v>
      </c>
      <c r="M586" s="90">
        <v>38836761.44</v>
      </c>
      <c r="N586" s="91">
        <v>9950000</v>
      </c>
      <c r="O586" s="91">
        <v>26897749.46</v>
      </c>
      <c r="P586" s="91">
        <v>1989011.98</v>
      </c>
      <c r="Q586" s="91"/>
      <c r="R586" s="91"/>
    </row>
    <row r="587" spans="1:18" s="27" customFormat="1" ht="12.75">
      <c r="A587" s="93" t="s">
        <v>1541</v>
      </c>
      <c r="B587" s="52">
        <v>200</v>
      </c>
      <c r="C587" s="52" t="s">
        <v>2062</v>
      </c>
      <c r="D587" s="86" t="str">
        <f t="shared" si="9"/>
        <v>000 0505 0000000 000 220</v>
      </c>
      <c r="E587" s="89">
        <v>34548004.31</v>
      </c>
      <c r="F587" s="90">
        <v>34548004.31</v>
      </c>
      <c r="G587" s="90">
        <v>16404000</v>
      </c>
      <c r="H587" s="90">
        <v>17079520.32</v>
      </c>
      <c r="I587" s="90">
        <v>1064483.99</v>
      </c>
      <c r="J587" s="90"/>
      <c r="K587" s="90"/>
      <c r="L587" s="90">
        <v>32518297.67</v>
      </c>
      <c r="M587" s="90">
        <v>32518297.67</v>
      </c>
      <c r="N587" s="91">
        <v>16167590.52</v>
      </c>
      <c r="O587" s="91">
        <v>15352227.27</v>
      </c>
      <c r="P587" s="91">
        <v>998479.88</v>
      </c>
      <c r="Q587" s="91"/>
      <c r="R587" s="91"/>
    </row>
    <row r="588" spans="1:18" s="27" customFormat="1" ht="12.75">
      <c r="A588" s="93" t="s">
        <v>1543</v>
      </c>
      <c r="B588" s="52">
        <v>200</v>
      </c>
      <c r="C588" s="52" t="s">
        <v>2063</v>
      </c>
      <c r="D588" s="86" t="str">
        <f t="shared" si="9"/>
        <v>000 0505 0000000 000 221</v>
      </c>
      <c r="E588" s="89">
        <v>4633821.29</v>
      </c>
      <c r="F588" s="90">
        <v>4633821.29</v>
      </c>
      <c r="G588" s="90">
        <v>2859000</v>
      </c>
      <c r="H588" s="90">
        <v>1588649.56</v>
      </c>
      <c r="I588" s="90">
        <v>186171.73</v>
      </c>
      <c r="J588" s="90"/>
      <c r="K588" s="90"/>
      <c r="L588" s="90">
        <v>4318822.27</v>
      </c>
      <c r="M588" s="90">
        <v>4318822.27</v>
      </c>
      <c r="N588" s="91">
        <v>2793488.1</v>
      </c>
      <c r="O588" s="91">
        <v>1340347.93</v>
      </c>
      <c r="P588" s="91">
        <v>184986.24</v>
      </c>
      <c r="Q588" s="91"/>
      <c r="R588" s="91"/>
    </row>
    <row r="589" spans="1:18" s="27" customFormat="1" ht="12.75">
      <c r="A589" s="93" t="s">
        <v>1545</v>
      </c>
      <c r="B589" s="52">
        <v>200</v>
      </c>
      <c r="C589" s="52" t="s">
        <v>2064</v>
      </c>
      <c r="D589" s="86" t="str">
        <f t="shared" si="9"/>
        <v>000 0505 0000000 000 222</v>
      </c>
      <c r="E589" s="89">
        <v>772800</v>
      </c>
      <c r="F589" s="90">
        <v>772800</v>
      </c>
      <c r="G589" s="90">
        <v>625000</v>
      </c>
      <c r="H589" s="90">
        <v>147800</v>
      </c>
      <c r="I589" s="90"/>
      <c r="J589" s="90"/>
      <c r="K589" s="90"/>
      <c r="L589" s="90">
        <v>710693.66</v>
      </c>
      <c r="M589" s="90">
        <v>710693.66</v>
      </c>
      <c r="N589" s="91">
        <v>611772.16</v>
      </c>
      <c r="O589" s="91">
        <v>98921.5</v>
      </c>
      <c r="P589" s="91"/>
      <c r="Q589" s="91"/>
      <c r="R589" s="91"/>
    </row>
    <row r="590" spans="1:18" s="27" customFormat="1" ht="12.75">
      <c r="A590" s="93" t="s">
        <v>1547</v>
      </c>
      <c r="B590" s="52">
        <v>200</v>
      </c>
      <c r="C590" s="52" t="s">
        <v>2065</v>
      </c>
      <c r="D590" s="86" t="str">
        <f t="shared" si="9"/>
        <v>000 0505 0000000 000 223</v>
      </c>
      <c r="E590" s="89">
        <v>6046644.95</v>
      </c>
      <c r="F590" s="90">
        <v>6046644.95</v>
      </c>
      <c r="G590" s="90">
        <v>645000</v>
      </c>
      <c r="H590" s="90">
        <v>5220081.65</v>
      </c>
      <c r="I590" s="90">
        <v>181563.3</v>
      </c>
      <c r="J590" s="90"/>
      <c r="K590" s="90"/>
      <c r="L590" s="90">
        <v>5875870.27</v>
      </c>
      <c r="M590" s="90">
        <v>5875870.27</v>
      </c>
      <c r="N590" s="91">
        <v>634018.08</v>
      </c>
      <c r="O590" s="91">
        <v>5061106.31</v>
      </c>
      <c r="P590" s="91">
        <v>180745.88</v>
      </c>
      <c r="Q590" s="91"/>
      <c r="R590" s="91"/>
    </row>
    <row r="591" spans="1:18" s="27" customFormat="1" ht="22.5">
      <c r="A591" s="93" t="s">
        <v>1549</v>
      </c>
      <c r="B591" s="52">
        <v>200</v>
      </c>
      <c r="C591" s="52" t="s">
        <v>2066</v>
      </c>
      <c r="D591" s="86" t="str">
        <f t="shared" si="9"/>
        <v>000 0505 0000000 000 224</v>
      </c>
      <c r="E591" s="89">
        <v>5379000</v>
      </c>
      <c r="F591" s="90">
        <v>5379000</v>
      </c>
      <c r="G591" s="90">
        <v>5241000</v>
      </c>
      <c r="H591" s="90">
        <v>138000</v>
      </c>
      <c r="I591" s="90"/>
      <c r="J591" s="90"/>
      <c r="K591" s="90"/>
      <c r="L591" s="90">
        <v>5378567.87</v>
      </c>
      <c r="M591" s="90">
        <v>5378567.87</v>
      </c>
      <c r="N591" s="91">
        <v>5240572.98</v>
      </c>
      <c r="O591" s="91">
        <v>137994.89</v>
      </c>
      <c r="P591" s="91"/>
      <c r="Q591" s="91"/>
      <c r="R591" s="91"/>
    </row>
    <row r="592" spans="1:18" s="27" customFormat="1" ht="22.5">
      <c r="A592" s="93" t="s">
        <v>1551</v>
      </c>
      <c r="B592" s="52">
        <v>200</v>
      </c>
      <c r="C592" s="52" t="s">
        <v>2067</v>
      </c>
      <c r="D592" s="86" t="str">
        <f t="shared" si="9"/>
        <v>000 0505 0000000 000 225</v>
      </c>
      <c r="E592" s="89">
        <v>7378643.44</v>
      </c>
      <c r="F592" s="90">
        <v>7378643.44</v>
      </c>
      <c r="G592" s="90">
        <v>2986000</v>
      </c>
      <c r="H592" s="90">
        <v>4091434.48</v>
      </c>
      <c r="I592" s="90">
        <v>301208.96</v>
      </c>
      <c r="J592" s="90"/>
      <c r="K592" s="90"/>
      <c r="L592" s="90">
        <v>6915088.55</v>
      </c>
      <c r="M592" s="90">
        <v>6915088.55</v>
      </c>
      <c r="N592" s="91">
        <v>2955884.86</v>
      </c>
      <c r="O592" s="91">
        <v>3677322.1</v>
      </c>
      <c r="P592" s="91">
        <v>281881.59</v>
      </c>
      <c r="Q592" s="91"/>
      <c r="R592" s="91"/>
    </row>
    <row r="593" spans="1:18" s="27" customFormat="1" ht="12.75">
      <c r="A593" s="93" t="s">
        <v>1553</v>
      </c>
      <c r="B593" s="52">
        <v>200</v>
      </c>
      <c r="C593" s="52" t="s">
        <v>2068</v>
      </c>
      <c r="D593" s="86" t="str">
        <f t="shared" si="9"/>
        <v>000 0505 0000000 000 226</v>
      </c>
      <c r="E593" s="89">
        <v>10337094.63</v>
      </c>
      <c r="F593" s="90">
        <v>10337094.63</v>
      </c>
      <c r="G593" s="90">
        <v>4048000</v>
      </c>
      <c r="H593" s="90">
        <v>5893554.63</v>
      </c>
      <c r="I593" s="90">
        <v>395540</v>
      </c>
      <c r="J593" s="90"/>
      <c r="K593" s="90"/>
      <c r="L593" s="90">
        <v>9319255.05</v>
      </c>
      <c r="M593" s="90">
        <v>9319255.05</v>
      </c>
      <c r="N593" s="91">
        <v>3931854.34</v>
      </c>
      <c r="O593" s="91">
        <v>5036534.54</v>
      </c>
      <c r="P593" s="91">
        <v>350866.17</v>
      </c>
      <c r="Q593" s="91"/>
      <c r="R593" s="91"/>
    </row>
    <row r="594" spans="1:18" s="27" customFormat="1" ht="22.5">
      <c r="A594" s="93" t="s">
        <v>1559</v>
      </c>
      <c r="B594" s="52">
        <v>200</v>
      </c>
      <c r="C594" s="52" t="s">
        <v>2069</v>
      </c>
      <c r="D594" s="86" t="str">
        <f t="shared" si="9"/>
        <v>000 0505 0000000 000 240</v>
      </c>
      <c r="E594" s="89">
        <v>201393807.29</v>
      </c>
      <c r="F594" s="90">
        <v>201393807.29</v>
      </c>
      <c r="G594" s="90">
        <v>201393807.29</v>
      </c>
      <c r="H594" s="90"/>
      <c r="I594" s="90"/>
      <c r="J594" s="90"/>
      <c r="K594" s="90"/>
      <c r="L594" s="90">
        <v>196109843.44</v>
      </c>
      <c r="M594" s="90">
        <v>196109843.44</v>
      </c>
      <c r="N594" s="91">
        <v>196109843.44</v>
      </c>
      <c r="O594" s="91"/>
      <c r="P594" s="91"/>
      <c r="Q594" s="91"/>
      <c r="R594" s="91"/>
    </row>
    <row r="595" spans="1:18" s="27" customFormat="1" ht="45">
      <c r="A595" s="93" t="s">
        <v>1563</v>
      </c>
      <c r="B595" s="52">
        <v>200</v>
      </c>
      <c r="C595" s="52" t="s">
        <v>2070</v>
      </c>
      <c r="D595" s="86" t="str">
        <f t="shared" si="9"/>
        <v>000 0505 0000000 000 242</v>
      </c>
      <c r="E595" s="89">
        <v>201393807.29</v>
      </c>
      <c r="F595" s="90">
        <v>201393807.29</v>
      </c>
      <c r="G595" s="90">
        <v>201393807.29</v>
      </c>
      <c r="H595" s="90"/>
      <c r="I595" s="90"/>
      <c r="J595" s="90"/>
      <c r="K595" s="90"/>
      <c r="L595" s="90">
        <v>196109843.44</v>
      </c>
      <c r="M595" s="90">
        <v>196109843.44</v>
      </c>
      <c r="N595" s="91">
        <v>196109843.44</v>
      </c>
      <c r="O595" s="91"/>
      <c r="P595" s="91"/>
      <c r="Q595" s="91"/>
      <c r="R595" s="91"/>
    </row>
    <row r="596" spans="1:18" s="27" customFormat="1" ht="12.75">
      <c r="A596" s="93" t="s">
        <v>1569</v>
      </c>
      <c r="B596" s="52">
        <v>200</v>
      </c>
      <c r="C596" s="52" t="s">
        <v>2071</v>
      </c>
      <c r="D596" s="86" t="str">
        <f t="shared" si="9"/>
        <v>000 0505 0000000 000 260</v>
      </c>
      <c r="E596" s="89">
        <v>92540.02</v>
      </c>
      <c r="F596" s="90">
        <v>92540.02</v>
      </c>
      <c r="G596" s="90"/>
      <c r="H596" s="90">
        <v>65240.02</v>
      </c>
      <c r="I596" s="90">
        <v>27300</v>
      </c>
      <c r="J596" s="90"/>
      <c r="K596" s="90"/>
      <c r="L596" s="90">
        <v>92469.22</v>
      </c>
      <c r="M596" s="90">
        <v>92469.22</v>
      </c>
      <c r="N596" s="91"/>
      <c r="O596" s="91">
        <v>65240.02</v>
      </c>
      <c r="P596" s="91">
        <v>27229.2</v>
      </c>
      <c r="Q596" s="91"/>
      <c r="R596" s="91"/>
    </row>
    <row r="597" spans="1:18" s="27" customFormat="1" ht="22.5">
      <c r="A597" s="93" t="s">
        <v>1573</v>
      </c>
      <c r="B597" s="52">
        <v>200</v>
      </c>
      <c r="C597" s="52" t="s">
        <v>2072</v>
      </c>
      <c r="D597" s="86" t="str">
        <f t="shared" si="9"/>
        <v>000 0505 0000000 000 262</v>
      </c>
      <c r="E597" s="89">
        <v>92540.02</v>
      </c>
      <c r="F597" s="90">
        <v>92540.02</v>
      </c>
      <c r="G597" s="90"/>
      <c r="H597" s="90">
        <v>65240.02</v>
      </c>
      <c r="I597" s="90">
        <v>27300</v>
      </c>
      <c r="J597" s="90"/>
      <c r="K597" s="90"/>
      <c r="L597" s="90">
        <v>92469.22</v>
      </c>
      <c r="M597" s="90">
        <v>92469.22</v>
      </c>
      <c r="N597" s="91"/>
      <c r="O597" s="91">
        <v>65240.02</v>
      </c>
      <c r="P597" s="91">
        <v>27229.2</v>
      </c>
      <c r="Q597" s="91"/>
      <c r="R597" s="91"/>
    </row>
    <row r="598" spans="1:18" s="27" customFormat="1" ht="12.75">
      <c r="A598" s="93" t="s">
        <v>1575</v>
      </c>
      <c r="B598" s="52">
        <v>200</v>
      </c>
      <c r="C598" s="52" t="s">
        <v>2073</v>
      </c>
      <c r="D598" s="86" t="str">
        <f t="shared" si="9"/>
        <v>000 0505 0000000 000 290</v>
      </c>
      <c r="E598" s="89">
        <v>6865403.99</v>
      </c>
      <c r="F598" s="90">
        <v>6865403.99</v>
      </c>
      <c r="G598" s="90">
        <v>496000</v>
      </c>
      <c r="H598" s="90">
        <v>5952435.71</v>
      </c>
      <c r="I598" s="90">
        <v>416968.28</v>
      </c>
      <c r="J598" s="90"/>
      <c r="K598" s="90"/>
      <c r="L598" s="90">
        <v>6563604.48</v>
      </c>
      <c r="M598" s="90">
        <v>6563604.48</v>
      </c>
      <c r="N598" s="91">
        <v>496000</v>
      </c>
      <c r="O598" s="91">
        <v>5706825.2</v>
      </c>
      <c r="P598" s="91">
        <v>360779.28</v>
      </c>
      <c r="Q598" s="91"/>
      <c r="R598" s="91"/>
    </row>
    <row r="599" spans="1:18" s="27" customFormat="1" ht="12.75">
      <c r="A599" s="93" t="s">
        <v>1577</v>
      </c>
      <c r="B599" s="52">
        <v>200</v>
      </c>
      <c r="C599" s="52" t="s">
        <v>2074</v>
      </c>
      <c r="D599" s="86" t="str">
        <f t="shared" si="9"/>
        <v>000 0505 0000000 000 300</v>
      </c>
      <c r="E599" s="89">
        <v>22991521.36</v>
      </c>
      <c r="F599" s="90">
        <v>22991521.36</v>
      </c>
      <c r="G599" s="90">
        <v>6000000</v>
      </c>
      <c r="H599" s="90">
        <v>10088081</v>
      </c>
      <c r="I599" s="90">
        <v>5324440.36</v>
      </c>
      <c r="J599" s="90">
        <v>1579000</v>
      </c>
      <c r="K599" s="90"/>
      <c r="L599" s="90">
        <v>22460046.81</v>
      </c>
      <c r="M599" s="90">
        <v>22460046.81</v>
      </c>
      <c r="N599" s="91">
        <v>5996705.26</v>
      </c>
      <c r="O599" s="91">
        <v>9574360</v>
      </c>
      <c r="P599" s="91">
        <v>5309981.55</v>
      </c>
      <c r="Q599" s="91">
        <v>1579000</v>
      </c>
      <c r="R599" s="91"/>
    </row>
    <row r="600" spans="1:18" s="27" customFormat="1" ht="22.5">
      <c r="A600" s="93" t="s">
        <v>1579</v>
      </c>
      <c r="B600" s="52">
        <v>200</v>
      </c>
      <c r="C600" s="52" t="s">
        <v>2075</v>
      </c>
      <c r="D600" s="86" t="str">
        <f t="shared" si="9"/>
        <v>000 0505 0000000 000 310</v>
      </c>
      <c r="E600" s="89">
        <v>9495169.03</v>
      </c>
      <c r="F600" s="90">
        <v>9495169.03</v>
      </c>
      <c r="G600" s="90">
        <v>1397000</v>
      </c>
      <c r="H600" s="90">
        <v>1685897.7</v>
      </c>
      <c r="I600" s="90">
        <v>4833271.33</v>
      </c>
      <c r="J600" s="90">
        <v>1579000</v>
      </c>
      <c r="K600" s="90"/>
      <c r="L600" s="90">
        <v>9227532.58</v>
      </c>
      <c r="M600" s="90">
        <v>9227532.58</v>
      </c>
      <c r="N600" s="91">
        <v>1393795.82</v>
      </c>
      <c r="O600" s="91">
        <v>1430982.43</v>
      </c>
      <c r="P600" s="91">
        <v>4823754.33</v>
      </c>
      <c r="Q600" s="91">
        <v>1579000</v>
      </c>
      <c r="R600" s="91"/>
    </row>
    <row r="601" spans="1:18" s="27" customFormat="1" ht="22.5">
      <c r="A601" s="93" t="s">
        <v>1585</v>
      </c>
      <c r="B601" s="52">
        <v>200</v>
      </c>
      <c r="C601" s="52" t="s">
        <v>2076</v>
      </c>
      <c r="D601" s="86" t="str">
        <f t="shared" si="9"/>
        <v>000 0505 0000000 000 340</v>
      </c>
      <c r="E601" s="89">
        <v>13496352.33</v>
      </c>
      <c r="F601" s="90">
        <v>13496352.33</v>
      </c>
      <c r="G601" s="90">
        <v>4603000</v>
      </c>
      <c r="H601" s="90">
        <v>8402183.3</v>
      </c>
      <c r="I601" s="90">
        <v>491169.03</v>
      </c>
      <c r="J601" s="90"/>
      <c r="K601" s="90"/>
      <c r="L601" s="90">
        <v>13232514.23</v>
      </c>
      <c r="M601" s="90">
        <v>13232514.23</v>
      </c>
      <c r="N601" s="91">
        <v>4602909.44</v>
      </c>
      <c r="O601" s="91">
        <v>8143377.57</v>
      </c>
      <c r="P601" s="91">
        <v>486227.22</v>
      </c>
      <c r="Q601" s="91"/>
      <c r="R601" s="91"/>
    </row>
    <row r="602" spans="1:18" s="27" customFormat="1" ht="12.75">
      <c r="A602" s="93" t="s">
        <v>1587</v>
      </c>
      <c r="B602" s="52">
        <v>200</v>
      </c>
      <c r="C602" s="52" t="s">
        <v>2077</v>
      </c>
      <c r="D602" s="86" t="str">
        <f t="shared" si="9"/>
        <v>000 0505 0000000 000 500</v>
      </c>
      <c r="E602" s="89">
        <v>41617000</v>
      </c>
      <c r="F602" s="90">
        <v>41617000</v>
      </c>
      <c r="G602" s="90"/>
      <c r="H602" s="90"/>
      <c r="I602" s="90">
        <v>41617000</v>
      </c>
      <c r="J602" s="90"/>
      <c r="K602" s="90"/>
      <c r="L602" s="90">
        <v>40324721.89</v>
      </c>
      <c r="M602" s="90">
        <v>40324721.89</v>
      </c>
      <c r="N602" s="91"/>
      <c r="O602" s="91"/>
      <c r="P602" s="91">
        <v>40324721.89</v>
      </c>
      <c r="Q602" s="91"/>
      <c r="R602" s="91"/>
    </row>
    <row r="603" spans="1:18" s="27" customFormat="1" ht="22.5">
      <c r="A603" s="93" t="s">
        <v>1589</v>
      </c>
      <c r="B603" s="52">
        <v>200</v>
      </c>
      <c r="C603" s="52" t="s">
        <v>2078</v>
      </c>
      <c r="D603" s="86" t="str">
        <f t="shared" si="9"/>
        <v>000 0505 0000000 000 530</v>
      </c>
      <c r="E603" s="89">
        <v>41617000</v>
      </c>
      <c r="F603" s="90">
        <v>41617000</v>
      </c>
      <c r="G603" s="90"/>
      <c r="H603" s="90"/>
      <c r="I603" s="90">
        <v>41617000</v>
      </c>
      <c r="J603" s="90"/>
      <c r="K603" s="90"/>
      <c r="L603" s="90">
        <v>40324721.89</v>
      </c>
      <c r="M603" s="90">
        <v>40324721.89</v>
      </c>
      <c r="N603" s="91"/>
      <c r="O603" s="91"/>
      <c r="P603" s="91">
        <v>40324721.89</v>
      </c>
      <c r="Q603" s="91"/>
      <c r="R603" s="91"/>
    </row>
    <row r="604" spans="1:18" s="27" customFormat="1" ht="12.75">
      <c r="A604" s="93" t="s">
        <v>2079</v>
      </c>
      <c r="B604" s="52">
        <v>200</v>
      </c>
      <c r="C604" s="52" t="s">
        <v>2080</v>
      </c>
      <c r="D604" s="86" t="str">
        <f t="shared" si="9"/>
        <v>000 0600 0000000 000 000</v>
      </c>
      <c r="E604" s="89">
        <v>708019092.25</v>
      </c>
      <c r="F604" s="90">
        <v>708019092.25</v>
      </c>
      <c r="G604" s="90">
        <v>595529597.23</v>
      </c>
      <c r="H604" s="90">
        <v>56571348.65</v>
      </c>
      <c r="I604" s="90">
        <v>54142676.24</v>
      </c>
      <c r="J604" s="90">
        <v>1775470.13</v>
      </c>
      <c r="K604" s="90"/>
      <c r="L604" s="90">
        <v>656836324.92</v>
      </c>
      <c r="M604" s="90">
        <v>656836324.92</v>
      </c>
      <c r="N604" s="91">
        <v>580003196.49</v>
      </c>
      <c r="O604" s="91">
        <v>46798400.37</v>
      </c>
      <c r="P604" s="91">
        <v>28352384.86</v>
      </c>
      <c r="Q604" s="91">
        <v>1682343.2</v>
      </c>
      <c r="R604" s="91"/>
    </row>
    <row r="605" spans="1:18" s="27" customFormat="1" ht="12.75">
      <c r="A605" s="93" t="s">
        <v>1531</v>
      </c>
      <c r="B605" s="52">
        <v>200</v>
      </c>
      <c r="C605" s="52" t="s">
        <v>2081</v>
      </c>
      <c r="D605" s="86" t="str">
        <f t="shared" si="9"/>
        <v>000 0600 0000000 000 200</v>
      </c>
      <c r="E605" s="89">
        <v>293182012.77</v>
      </c>
      <c r="F605" s="90">
        <v>293182012.77</v>
      </c>
      <c r="G605" s="90">
        <v>202408796</v>
      </c>
      <c r="H605" s="90">
        <v>42879062.07</v>
      </c>
      <c r="I605" s="90">
        <v>46163832.6</v>
      </c>
      <c r="J605" s="90">
        <v>1730322.1</v>
      </c>
      <c r="K605" s="90"/>
      <c r="L605" s="90">
        <v>247520184.95</v>
      </c>
      <c r="M605" s="90">
        <v>247520184.95</v>
      </c>
      <c r="N605" s="91">
        <v>191687695.74</v>
      </c>
      <c r="O605" s="91">
        <v>33820671.06</v>
      </c>
      <c r="P605" s="91">
        <v>20373692.68</v>
      </c>
      <c r="Q605" s="91">
        <v>1638125.47</v>
      </c>
      <c r="R605" s="91"/>
    </row>
    <row r="606" spans="1:18" s="27" customFormat="1" ht="22.5">
      <c r="A606" s="93" t="s">
        <v>1533</v>
      </c>
      <c r="B606" s="52">
        <v>200</v>
      </c>
      <c r="C606" s="52" t="s">
        <v>2082</v>
      </c>
      <c r="D606" s="86" t="str">
        <f t="shared" si="9"/>
        <v>000 0600 0000000 000 210</v>
      </c>
      <c r="E606" s="89">
        <v>158205926</v>
      </c>
      <c r="F606" s="90">
        <v>158205926</v>
      </c>
      <c r="G606" s="90">
        <v>149101947</v>
      </c>
      <c r="H606" s="90">
        <v>3056500</v>
      </c>
      <c r="I606" s="90">
        <v>6047479</v>
      </c>
      <c r="J606" s="90"/>
      <c r="K606" s="90"/>
      <c r="L606" s="90">
        <v>154732650.73</v>
      </c>
      <c r="M606" s="90">
        <v>154732650.73</v>
      </c>
      <c r="N606" s="91">
        <v>145644215.52</v>
      </c>
      <c r="O606" s="91">
        <v>3041052.28</v>
      </c>
      <c r="P606" s="91">
        <v>6047382.93</v>
      </c>
      <c r="Q606" s="91"/>
      <c r="R606" s="91"/>
    </row>
    <row r="607" spans="1:18" s="27" customFormat="1" ht="12.75">
      <c r="A607" s="93" t="s">
        <v>1535</v>
      </c>
      <c r="B607" s="52">
        <v>200</v>
      </c>
      <c r="C607" s="52" t="s">
        <v>2083</v>
      </c>
      <c r="D607" s="86" t="str">
        <f t="shared" si="9"/>
        <v>000 0600 0000000 000 211</v>
      </c>
      <c r="E607" s="89">
        <v>126885806</v>
      </c>
      <c r="F607" s="90">
        <v>126885806</v>
      </c>
      <c r="G607" s="90">
        <v>119655350</v>
      </c>
      <c r="H607" s="90">
        <v>2422000</v>
      </c>
      <c r="I607" s="90">
        <v>4808456</v>
      </c>
      <c r="J607" s="90"/>
      <c r="K607" s="90"/>
      <c r="L607" s="90">
        <v>126587601.95</v>
      </c>
      <c r="M607" s="90">
        <v>126587601.95</v>
      </c>
      <c r="N607" s="91">
        <v>119364902.42</v>
      </c>
      <c r="O607" s="91">
        <v>2414291.83</v>
      </c>
      <c r="P607" s="91">
        <v>4808407.7</v>
      </c>
      <c r="Q607" s="91"/>
      <c r="R607" s="91"/>
    </row>
    <row r="608" spans="1:18" s="27" customFormat="1" ht="12.75">
      <c r="A608" s="93" t="s">
        <v>1537</v>
      </c>
      <c r="B608" s="52">
        <v>200</v>
      </c>
      <c r="C608" s="52" t="s">
        <v>2084</v>
      </c>
      <c r="D608" s="86" t="str">
        <f t="shared" si="9"/>
        <v>000 0600 0000000 000 212</v>
      </c>
      <c r="E608" s="89">
        <v>131600</v>
      </c>
      <c r="F608" s="90">
        <v>131600</v>
      </c>
      <c r="G608" s="90">
        <v>131500</v>
      </c>
      <c r="H608" s="90"/>
      <c r="I608" s="90">
        <v>100</v>
      </c>
      <c r="J608" s="90"/>
      <c r="K608" s="90"/>
      <c r="L608" s="90">
        <v>117900.56</v>
      </c>
      <c r="M608" s="90">
        <v>117900.56</v>
      </c>
      <c r="N608" s="91">
        <v>117800.56</v>
      </c>
      <c r="O608" s="91"/>
      <c r="P608" s="91">
        <v>100</v>
      </c>
      <c r="Q608" s="91"/>
      <c r="R608" s="91"/>
    </row>
    <row r="609" spans="1:18" s="27" customFormat="1" ht="12.75">
      <c r="A609" s="93" t="s">
        <v>1539</v>
      </c>
      <c r="B609" s="52">
        <v>200</v>
      </c>
      <c r="C609" s="52" t="s">
        <v>2085</v>
      </c>
      <c r="D609" s="86" t="str">
        <f t="shared" si="9"/>
        <v>000 0600 0000000 000 213</v>
      </c>
      <c r="E609" s="89">
        <v>31188520</v>
      </c>
      <c r="F609" s="90">
        <v>31188520</v>
      </c>
      <c r="G609" s="90">
        <v>29315097</v>
      </c>
      <c r="H609" s="90">
        <v>634500</v>
      </c>
      <c r="I609" s="90">
        <v>1238923</v>
      </c>
      <c r="J609" s="90"/>
      <c r="K609" s="90"/>
      <c r="L609" s="90">
        <v>28027148.22</v>
      </c>
      <c r="M609" s="90">
        <v>28027148.22</v>
      </c>
      <c r="N609" s="91">
        <v>26161512.54</v>
      </c>
      <c r="O609" s="91">
        <v>626760.45</v>
      </c>
      <c r="P609" s="91">
        <v>1238875.23</v>
      </c>
      <c r="Q609" s="91"/>
      <c r="R609" s="91"/>
    </row>
    <row r="610" spans="1:18" s="27" customFormat="1" ht="12.75">
      <c r="A610" s="93" t="s">
        <v>1541</v>
      </c>
      <c r="B610" s="52">
        <v>200</v>
      </c>
      <c r="C610" s="52" t="s">
        <v>2086</v>
      </c>
      <c r="D610" s="86" t="str">
        <f t="shared" si="9"/>
        <v>000 0600 0000000 000 220</v>
      </c>
      <c r="E610" s="89">
        <v>108362356.68</v>
      </c>
      <c r="F610" s="90">
        <v>108362356.68</v>
      </c>
      <c r="G610" s="90">
        <v>51125298</v>
      </c>
      <c r="H610" s="90">
        <v>39747462.07</v>
      </c>
      <c r="I610" s="90">
        <v>15952781.6</v>
      </c>
      <c r="J610" s="90">
        <v>1536815.01</v>
      </c>
      <c r="K610" s="90"/>
      <c r="L610" s="90">
        <v>89397252.28</v>
      </c>
      <c r="M610" s="90">
        <v>89397252.28</v>
      </c>
      <c r="N610" s="91">
        <v>43892697</v>
      </c>
      <c r="O610" s="91">
        <v>30709285.08</v>
      </c>
      <c r="P610" s="91">
        <v>13348527.29</v>
      </c>
      <c r="Q610" s="91">
        <v>1446742.91</v>
      </c>
      <c r="R610" s="91"/>
    </row>
    <row r="611" spans="1:18" s="27" customFormat="1" ht="12.75">
      <c r="A611" s="93" t="s">
        <v>1543</v>
      </c>
      <c r="B611" s="52">
        <v>200</v>
      </c>
      <c r="C611" s="52" t="s">
        <v>2087</v>
      </c>
      <c r="D611" s="86" t="str">
        <f t="shared" si="9"/>
        <v>000 0600 0000000 000 221</v>
      </c>
      <c r="E611" s="89">
        <v>1504826</v>
      </c>
      <c r="F611" s="90">
        <v>1504826</v>
      </c>
      <c r="G611" s="90">
        <v>1404720</v>
      </c>
      <c r="H611" s="90">
        <v>65500</v>
      </c>
      <c r="I611" s="90">
        <v>34606</v>
      </c>
      <c r="J611" s="90"/>
      <c r="K611" s="90"/>
      <c r="L611" s="90">
        <v>337849.73</v>
      </c>
      <c r="M611" s="90">
        <v>337849.73</v>
      </c>
      <c r="N611" s="91">
        <v>238620.27</v>
      </c>
      <c r="O611" s="91">
        <v>64720.24</v>
      </c>
      <c r="P611" s="91">
        <v>34509.22</v>
      </c>
      <c r="Q611" s="91"/>
      <c r="R611" s="91"/>
    </row>
    <row r="612" spans="1:18" s="27" customFormat="1" ht="12.75">
      <c r="A612" s="93" t="s">
        <v>1545</v>
      </c>
      <c r="B612" s="52">
        <v>200</v>
      </c>
      <c r="C612" s="52" t="s">
        <v>2088</v>
      </c>
      <c r="D612" s="86" t="str">
        <f t="shared" si="9"/>
        <v>000 0600 0000000 000 222</v>
      </c>
      <c r="E612" s="89">
        <v>734728.12</v>
      </c>
      <c r="F612" s="90">
        <v>734728.12</v>
      </c>
      <c r="G612" s="90">
        <v>692000</v>
      </c>
      <c r="H612" s="90"/>
      <c r="I612" s="90">
        <v>42728.12</v>
      </c>
      <c r="J612" s="90"/>
      <c r="K612" s="90"/>
      <c r="L612" s="90">
        <v>573570.82</v>
      </c>
      <c r="M612" s="90">
        <v>573570.82</v>
      </c>
      <c r="N612" s="91">
        <v>535512.7</v>
      </c>
      <c r="O612" s="91"/>
      <c r="P612" s="91">
        <v>38058.12</v>
      </c>
      <c r="Q612" s="91"/>
      <c r="R612" s="91"/>
    </row>
    <row r="613" spans="1:18" s="27" customFormat="1" ht="12.75">
      <c r="A613" s="93" t="s">
        <v>1547</v>
      </c>
      <c r="B613" s="52">
        <v>200</v>
      </c>
      <c r="C613" s="52" t="s">
        <v>2089</v>
      </c>
      <c r="D613" s="86" t="str">
        <f t="shared" si="9"/>
        <v>000 0600 0000000 000 223</v>
      </c>
      <c r="E613" s="89">
        <v>3237180</v>
      </c>
      <c r="F613" s="90">
        <v>3237180</v>
      </c>
      <c r="G613" s="90">
        <v>2634400</v>
      </c>
      <c r="H613" s="90">
        <v>210000</v>
      </c>
      <c r="I613" s="90">
        <v>392780</v>
      </c>
      <c r="J613" s="90"/>
      <c r="K613" s="90"/>
      <c r="L613" s="90">
        <v>814648.63</v>
      </c>
      <c r="M613" s="90">
        <v>814648.63</v>
      </c>
      <c r="N613" s="91">
        <v>231848.4</v>
      </c>
      <c r="O613" s="91">
        <v>190020.34</v>
      </c>
      <c r="P613" s="91">
        <v>392779.89</v>
      </c>
      <c r="Q613" s="91"/>
      <c r="R613" s="91"/>
    </row>
    <row r="614" spans="1:18" s="27" customFormat="1" ht="22.5">
      <c r="A614" s="93" t="s">
        <v>1549</v>
      </c>
      <c r="B614" s="52">
        <v>200</v>
      </c>
      <c r="C614" s="52" t="s">
        <v>2090</v>
      </c>
      <c r="D614" s="86" t="str">
        <f t="shared" si="9"/>
        <v>000 0600 0000000 000 224</v>
      </c>
      <c r="E614" s="89">
        <v>1492500</v>
      </c>
      <c r="F614" s="90">
        <v>1492500</v>
      </c>
      <c r="G614" s="90">
        <v>1474500</v>
      </c>
      <c r="H614" s="90"/>
      <c r="I614" s="90">
        <v>18000</v>
      </c>
      <c r="J614" s="90"/>
      <c r="K614" s="90"/>
      <c r="L614" s="90">
        <v>1482000</v>
      </c>
      <c r="M614" s="90">
        <v>1482000</v>
      </c>
      <c r="N614" s="91">
        <v>1464000</v>
      </c>
      <c r="O614" s="91"/>
      <c r="P614" s="91">
        <v>18000</v>
      </c>
      <c r="Q614" s="91"/>
      <c r="R614" s="91"/>
    </row>
    <row r="615" spans="1:18" s="27" customFormat="1" ht="22.5">
      <c r="A615" s="93" t="s">
        <v>1551</v>
      </c>
      <c r="B615" s="52">
        <v>200</v>
      </c>
      <c r="C615" s="52" t="s">
        <v>2091</v>
      </c>
      <c r="D615" s="86" t="str">
        <f t="shared" si="9"/>
        <v>000 0600 0000000 000 225</v>
      </c>
      <c r="E615" s="89">
        <v>2614678.14</v>
      </c>
      <c r="F615" s="90">
        <v>2614678.14</v>
      </c>
      <c r="G615" s="90">
        <v>1944337</v>
      </c>
      <c r="H615" s="90">
        <v>130080</v>
      </c>
      <c r="I615" s="90">
        <v>540261.14</v>
      </c>
      <c r="J615" s="90"/>
      <c r="K615" s="90"/>
      <c r="L615" s="90">
        <v>1986277.91</v>
      </c>
      <c r="M615" s="90">
        <v>1986277.91</v>
      </c>
      <c r="N615" s="91">
        <v>1325225.29</v>
      </c>
      <c r="O615" s="91">
        <v>129770.65</v>
      </c>
      <c r="P615" s="91">
        <v>531281.97</v>
      </c>
      <c r="Q615" s="91"/>
      <c r="R615" s="91"/>
    </row>
    <row r="616" spans="1:18" s="27" customFormat="1" ht="12.75">
      <c r="A616" s="93" t="s">
        <v>1553</v>
      </c>
      <c r="B616" s="52">
        <v>200</v>
      </c>
      <c r="C616" s="52" t="s">
        <v>2092</v>
      </c>
      <c r="D616" s="86" t="str">
        <f t="shared" si="9"/>
        <v>000 0600 0000000 000 226</v>
      </c>
      <c r="E616" s="89">
        <v>98778444.42</v>
      </c>
      <c r="F616" s="90">
        <v>98778444.42</v>
      </c>
      <c r="G616" s="90">
        <v>42975341</v>
      </c>
      <c r="H616" s="90">
        <v>39341882.07</v>
      </c>
      <c r="I616" s="90">
        <v>14924406.34</v>
      </c>
      <c r="J616" s="90">
        <v>1536815.01</v>
      </c>
      <c r="K616" s="90"/>
      <c r="L616" s="90">
        <v>84202905.19</v>
      </c>
      <c r="M616" s="90">
        <v>84202905.19</v>
      </c>
      <c r="N616" s="91">
        <v>40097490.34</v>
      </c>
      <c r="O616" s="91">
        <v>30324773.85</v>
      </c>
      <c r="P616" s="91">
        <v>12333898.09</v>
      </c>
      <c r="Q616" s="91">
        <v>1446742.91</v>
      </c>
      <c r="R616" s="91"/>
    </row>
    <row r="617" spans="1:18" s="27" customFormat="1" ht="22.5">
      <c r="A617" s="93" t="s">
        <v>1559</v>
      </c>
      <c r="B617" s="52">
        <v>200</v>
      </c>
      <c r="C617" s="52" t="s">
        <v>2093</v>
      </c>
      <c r="D617" s="86" t="str">
        <f t="shared" si="9"/>
        <v>000 0600 0000000 000 240</v>
      </c>
      <c r="E617" s="89">
        <v>23060887</v>
      </c>
      <c r="F617" s="90">
        <v>23060887</v>
      </c>
      <c r="G617" s="90"/>
      <c r="H617" s="90"/>
      <c r="I617" s="90">
        <v>22890500</v>
      </c>
      <c r="J617" s="90">
        <v>170387</v>
      </c>
      <c r="K617" s="90"/>
      <c r="L617" s="90">
        <v>321885.56</v>
      </c>
      <c r="M617" s="90">
        <v>321885.56</v>
      </c>
      <c r="N617" s="91"/>
      <c r="O617" s="91"/>
      <c r="P617" s="91">
        <v>151500</v>
      </c>
      <c r="Q617" s="91">
        <v>170385.56</v>
      </c>
      <c r="R617" s="91"/>
    </row>
    <row r="618" spans="1:18" s="27" customFormat="1" ht="45">
      <c r="A618" s="93" t="s">
        <v>1563</v>
      </c>
      <c r="B618" s="52">
        <v>200</v>
      </c>
      <c r="C618" s="52" t="s">
        <v>2094</v>
      </c>
      <c r="D618" s="86" t="str">
        <f t="shared" si="9"/>
        <v>000 0600 0000000 000 242</v>
      </c>
      <c r="E618" s="89">
        <v>23060887</v>
      </c>
      <c r="F618" s="90">
        <v>23060887</v>
      </c>
      <c r="G618" s="90"/>
      <c r="H618" s="90"/>
      <c r="I618" s="90">
        <v>22890500</v>
      </c>
      <c r="J618" s="90">
        <v>170387</v>
      </c>
      <c r="K618" s="90"/>
      <c r="L618" s="90">
        <v>321885.56</v>
      </c>
      <c r="M618" s="90">
        <v>321885.56</v>
      </c>
      <c r="N618" s="91"/>
      <c r="O618" s="91"/>
      <c r="P618" s="91">
        <v>151500</v>
      </c>
      <c r="Q618" s="91">
        <v>170385.56</v>
      </c>
      <c r="R618" s="91"/>
    </row>
    <row r="619" spans="1:18" s="27" customFormat="1" ht="12.75">
      <c r="A619" s="93" t="s">
        <v>1575</v>
      </c>
      <c r="B619" s="52">
        <v>200</v>
      </c>
      <c r="C619" s="52" t="s">
        <v>2095</v>
      </c>
      <c r="D619" s="86" t="str">
        <f t="shared" si="9"/>
        <v>000 0600 0000000 000 290</v>
      </c>
      <c r="E619" s="89">
        <v>3552843.09</v>
      </c>
      <c r="F619" s="90">
        <v>3552843.09</v>
      </c>
      <c r="G619" s="90">
        <v>2181551</v>
      </c>
      <c r="H619" s="90">
        <v>75100</v>
      </c>
      <c r="I619" s="90">
        <v>1273072</v>
      </c>
      <c r="J619" s="90">
        <v>23120.09</v>
      </c>
      <c r="K619" s="90"/>
      <c r="L619" s="90">
        <v>3068396.38</v>
      </c>
      <c r="M619" s="90">
        <v>3068396.38</v>
      </c>
      <c r="N619" s="91">
        <v>2150783.22</v>
      </c>
      <c r="O619" s="91">
        <v>70333.7</v>
      </c>
      <c r="P619" s="91">
        <v>826282.46</v>
      </c>
      <c r="Q619" s="91">
        <v>20997</v>
      </c>
      <c r="R619" s="91"/>
    </row>
    <row r="620" spans="1:18" s="27" customFormat="1" ht="12.75">
      <c r="A620" s="93" t="s">
        <v>1577</v>
      </c>
      <c r="B620" s="52">
        <v>200</v>
      </c>
      <c r="C620" s="52" t="s">
        <v>2096</v>
      </c>
      <c r="D620" s="86" t="str">
        <f t="shared" si="9"/>
        <v>000 0600 0000000 000 300</v>
      </c>
      <c r="E620" s="89">
        <v>414837079.48</v>
      </c>
      <c r="F620" s="90">
        <v>414837079.48</v>
      </c>
      <c r="G620" s="90">
        <v>393120801.23</v>
      </c>
      <c r="H620" s="90">
        <v>13692286.58</v>
      </c>
      <c r="I620" s="90">
        <v>7978843.64</v>
      </c>
      <c r="J620" s="90">
        <v>45148.03</v>
      </c>
      <c r="K620" s="90"/>
      <c r="L620" s="90">
        <v>409316139.97</v>
      </c>
      <c r="M620" s="90">
        <v>409316139.97</v>
      </c>
      <c r="N620" s="91">
        <v>388315500.75</v>
      </c>
      <c r="O620" s="91">
        <v>12977729.31</v>
      </c>
      <c r="P620" s="91">
        <v>7978692.18</v>
      </c>
      <c r="Q620" s="91">
        <v>44217.73</v>
      </c>
      <c r="R620" s="91"/>
    </row>
    <row r="621" spans="1:18" s="27" customFormat="1" ht="22.5">
      <c r="A621" s="93" t="s">
        <v>1579</v>
      </c>
      <c r="B621" s="52">
        <v>200</v>
      </c>
      <c r="C621" s="52" t="s">
        <v>2097</v>
      </c>
      <c r="D621" s="86" t="str">
        <f t="shared" si="9"/>
        <v>000 0600 0000000 000 310</v>
      </c>
      <c r="E621" s="89">
        <v>407935065.22</v>
      </c>
      <c r="F621" s="90">
        <v>407935065.22</v>
      </c>
      <c r="G621" s="90">
        <v>387888467.23</v>
      </c>
      <c r="H621" s="90">
        <v>12992286.58</v>
      </c>
      <c r="I621" s="90">
        <v>7037145.38</v>
      </c>
      <c r="J621" s="90">
        <v>17166.03</v>
      </c>
      <c r="K621" s="90"/>
      <c r="L621" s="90">
        <v>404574684.38</v>
      </c>
      <c r="M621" s="90">
        <v>404574684.38</v>
      </c>
      <c r="N621" s="91">
        <v>385240633.22</v>
      </c>
      <c r="O621" s="91">
        <v>12279813.82</v>
      </c>
      <c r="P621" s="91">
        <v>7037071.31</v>
      </c>
      <c r="Q621" s="91">
        <v>17166.03</v>
      </c>
      <c r="R621" s="91"/>
    </row>
    <row r="622" spans="1:18" s="27" customFormat="1" ht="22.5">
      <c r="A622" s="93" t="s">
        <v>1585</v>
      </c>
      <c r="B622" s="52">
        <v>200</v>
      </c>
      <c r="C622" s="52" t="s">
        <v>2098</v>
      </c>
      <c r="D622" s="86" t="str">
        <f t="shared" si="9"/>
        <v>000 0600 0000000 000 340</v>
      </c>
      <c r="E622" s="89">
        <v>6902014.26</v>
      </c>
      <c r="F622" s="90">
        <v>6902014.26</v>
      </c>
      <c r="G622" s="90">
        <v>5232334</v>
      </c>
      <c r="H622" s="90">
        <v>700000</v>
      </c>
      <c r="I622" s="90">
        <v>941698.26</v>
      </c>
      <c r="J622" s="90">
        <v>27982</v>
      </c>
      <c r="K622" s="90"/>
      <c r="L622" s="90">
        <v>4741455.59</v>
      </c>
      <c r="M622" s="90">
        <v>4741455.59</v>
      </c>
      <c r="N622" s="91">
        <v>3074867.53</v>
      </c>
      <c r="O622" s="91">
        <v>697915.49</v>
      </c>
      <c r="P622" s="91">
        <v>941620.87</v>
      </c>
      <c r="Q622" s="91">
        <v>27051.7</v>
      </c>
      <c r="R622" s="91"/>
    </row>
    <row r="623" spans="1:18" s="27" customFormat="1" ht="12.75">
      <c r="A623" s="93" t="s">
        <v>2099</v>
      </c>
      <c r="B623" s="52">
        <v>200</v>
      </c>
      <c r="C623" s="52" t="s">
        <v>2100</v>
      </c>
      <c r="D623" s="86" t="str">
        <f t="shared" si="9"/>
        <v>000 0601 0000000 000 000</v>
      </c>
      <c r="E623" s="89">
        <v>98356.21</v>
      </c>
      <c r="F623" s="90">
        <v>98356.21</v>
      </c>
      <c r="G623" s="90"/>
      <c r="H623" s="90"/>
      <c r="I623" s="90"/>
      <c r="J623" s="90">
        <v>98356.21</v>
      </c>
      <c r="K623" s="90"/>
      <c r="L623" s="90">
        <v>98356.21</v>
      </c>
      <c r="M623" s="90">
        <v>98356.21</v>
      </c>
      <c r="N623" s="91"/>
      <c r="O623" s="91"/>
      <c r="P623" s="91"/>
      <c r="Q623" s="91">
        <v>98356.21</v>
      </c>
      <c r="R623" s="91"/>
    </row>
    <row r="624" spans="1:18" s="27" customFormat="1" ht="12.75">
      <c r="A624" s="93" t="s">
        <v>1531</v>
      </c>
      <c r="B624" s="52">
        <v>200</v>
      </c>
      <c r="C624" s="52" t="s">
        <v>2101</v>
      </c>
      <c r="D624" s="86" t="str">
        <f t="shared" si="9"/>
        <v>000 0601 0000000 000 200</v>
      </c>
      <c r="E624" s="89">
        <v>98356.21</v>
      </c>
      <c r="F624" s="90">
        <v>98356.21</v>
      </c>
      <c r="G624" s="90"/>
      <c r="H624" s="90"/>
      <c r="I624" s="90"/>
      <c r="J624" s="90">
        <v>98356.21</v>
      </c>
      <c r="K624" s="90"/>
      <c r="L624" s="90">
        <v>98356.21</v>
      </c>
      <c r="M624" s="90">
        <v>98356.21</v>
      </c>
      <c r="N624" s="91"/>
      <c r="O624" s="91"/>
      <c r="P624" s="91"/>
      <c r="Q624" s="91">
        <v>98356.21</v>
      </c>
      <c r="R624" s="91"/>
    </row>
    <row r="625" spans="1:18" s="27" customFormat="1" ht="12.75">
      <c r="A625" s="93" t="s">
        <v>1541</v>
      </c>
      <c r="B625" s="52">
        <v>200</v>
      </c>
      <c r="C625" s="52" t="s">
        <v>2102</v>
      </c>
      <c r="D625" s="86" t="str">
        <f t="shared" si="9"/>
        <v>000 0601 0000000 000 220</v>
      </c>
      <c r="E625" s="89">
        <v>98356.21</v>
      </c>
      <c r="F625" s="90">
        <v>98356.21</v>
      </c>
      <c r="G625" s="90"/>
      <c r="H625" s="90"/>
      <c r="I625" s="90"/>
      <c r="J625" s="90">
        <v>98356.21</v>
      </c>
      <c r="K625" s="90"/>
      <c r="L625" s="90">
        <v>98356.21</v>
      </c>
      <c r="M625" s="90">
        <v>98356.21</v>
      </c>
      <c r="N625" s="91"/>
      <c r="O625" s="91"/>
      <c r="P625" s="91"/>
      <c r="Q625" s="91">
        <v>98356.21</v>
      </c>
      <c r="R625" s="91"/>
    </row>
    <row r="626" spans="1:18" s="27" customFormat="1" ht="12.75">
      <c r="A626" s="93" t="s">
        <v>1553</v>
      </c>
      <c r="B626" s="52">
        <v>200</v>
      </c>
      <c r="C626" s="52" t="s">
        <v>2103</v>
      </c>
      <c r="D626" s="86" t="str">
        <f t="shared" si="9"/>
        <v>000 0601 0000000 000 226</v>
      </c>
      <c r="E626" s="89">
        <v>98356.21</v>
      </c>
      <c r="F626" s="90">
        <v>98356.21</v>
      </c>
      <c r="G626" s="90"/>
      <c r="H626" s="90"/>
      <c r="I626" s="90"/>
      <c r="J626" s="90">
        <v>98356.21</v>
      </c>
      <c r="K626" s="90"/>
      <c r="L626" s="90">
        <v>98356.21</v>
      </c>
      <c r="M626" s="90">
        <v>98356.21</v>
      </c>
      <c r="N626" s="91"/>
      <c r="O626" s="91"/>
      <c r="P626" s="91"/>
      <c r="Q626" s="91">
        <v>98356.21</v>
      </c>
      <c r="R626" s="91"/>
    </row>
    <row r="627" spans="1:18" s="27" customFormat="1" ht="22.5">
      <c r="A627" s="93" t="s">
        <v>2104</v>
      </c>
      <c r="B627" s="52">
        <v>200</v>
      </c>
      <c r="C627" s="52" t="s">
        <v>2105</v>
      </c>
      <c r="D627" s="86" t="str">
        <f t="shared" si="9"/>
        <v>000 0602 0000000 000 000</v>
      </c>
      <c r="E627" s="89">
        <v>3895993</v>
      </c>
      <c r="F627" s="90">
        <v>3895993</v>
      </c>
      <c r="G627" s="90"/>
      <c r="H627" s="90">
        <v>200000</v>
      </c>
      <c r="I627" s="90">
        <v>3695993</v>
      </c>
      <c r="J627" s="90"/>
      <c r="K627" s="90"/>
      <c r="L627" s="90">
        <v>3496540.92</v>
      </c>
      <c r="M627" s="90">
        <v>3496540.92</v>
      </c>
      <c r="N627" s="91"/>
      <c r="O627" s="91">
        <v>100000</v>
      </c>
      <c r="P627" s="91">
        <v>3396540.92</v>
      </c>
      <c r="Q627" s="91"/>
      <c r="R627" s="91"/>
    </row>
    <row r="628" spans="1:18" s="27" customFormat="1" ht="12.75">
      <c r="A628" s="93" t="s">
        <v>1531</v>
      </c>
      <c r="B628" s="52">
        <v>200</v>
      </c>
      <c r="C628" s="52" t="s">
        <v>2106</v>
      </c>
      <c r="D628" s="86" t="str">
        <f t="shared" si="9"/>
        <v>000 0602 0000000 000 200</v>
      </c>
      <c r="E628" s="89">
        <v>2171500</v>
      </c>
      <c r="F628" s="90">
        <v>2171500</v>
      </c>
      <c r="G628" s="90"/>
      <c r="H628" s="90">
        <v>200000</v>
      </c>
      <c r="I628" s="90">
        <v>1971500</v>
      </c>
      <c r="J628" s="90"/>
      <c r="K628" s="90"/>
      <c r="L628" s="90">
        <v>1772047.92</v>
      </c>
      <c r="M628" s="90">
        <v>1772047.92</v>
      </c>
      <c r="N628" s="91"/>
      <c r="O628" s="91">
        <v>100000</v>
      </c>
      <c r="P628" s="91">
        <v>1672047.92</v>
      </c>
      <c r="Q628" s="91"/>
      <c r="R628" s="91"/>
    </row>
    <row r="629" spans="1:18" s="27" customFormat="1" ht="12.75">
      <c r="A629" s="93" t="s">
        <v>1541</v>
      </c>
      <c r="B629" s="52">
        <v>200</v>
      </c>
      <c r="C629" s="52" t="s">
        <v>2107</v>
      </c>
      <c r="D629" s="86" t="str">
        <f t="shared" si="9"/>
        <v>000 0602 0000000 000 220</v>
      </c>
      <c r="E629" s="89">
        <v>2171500</v>
      </c>
      <c r="F629" s="90">
        <v>2171500</v>
      </c>
      <c r="G629" s="90"/>
      <c r="H629" s="90">
        <v>200000</v>
      </c>
      <c r="I629" s="90">
        <v>1971500</v>
      </c>
      <c r="J629" s="90"/>
      <c r="K629" s="90"/>
      <c r="L629" s="90">
        <v>1772047.92</v>
      </c>
      <c r="M629" s="90">
        <v>1772047.92</v>
      </c>
      <c r="N629" s="91"/>
      <c r="O629" s="91">
        <v>100000</v>
      </c>
      <c r="P629" s="91">
        <v>1672047.92</v>
      </c>
      <c r="Q629" s="91"/>
      <c r="R629" s="91"/>
    </row>
    <row r="630" spans="1:18" s="27" customFormat="1" ht="12.75">
      <c r="A630" s="93" t="s">
        <v>1553</v>
      </c>
      <c r="B630" s="52">
        <v>200</v>
      </c>
      <c r="C630" s="52" t="s">
        <v>2108</v>
      </c>
      <c r="D630" s="86" t="str">
        <f t="shared" si="9"/>
        <v>000 0602 0000000 000 226</v>
      </c>
      <c r="E630" s="89">
        <v>2171500</v>
      </c>
      <c r="F630" s="90">
        <v>2171500</v>
      </c>
      <c r="G630" s="90"/>
      <c r="H630" s="90">
        <v>200000</v>
      </c>
      <c r="I630" s="90">
        <v>1971500</v>
      </c>
      <c r="J630" s="90"/>
      <c r="K630" s="90"/>
      <c r="L630" s="90">
        <v>1772047.92</v>
      </c>
      <c r="M630" s="90">
        <v>1772047.92</v>
      </c>
      <c r="N630" s="91"/>
      <c r="O630" s="91">
        <v>100000</v>
      </c>
      <c r="P630" s="91">
        <v>1672047.92</v>
      </c>
      <c r="Q630" s="91"/>
      <c r="R630" s="91"/>
    </row>
    <row r="631" spans="1:18" s="27" customFormat="1" ht="12.75">
      <c r="A631" s="93" t="s">
        <v>1577</v>
      </c>
      <c r="B631" s="52">
        <v>200</v>
      </c>
      <c r="C631" s="52" t="s">
        <v>2109</v>
      </c>
      <c r="D631" s="86" t="str">
        <f t="shared" si="9"/>
        <v>000 0602 0000000 000 300</v>
      </c>
      <c r="E631" s="89">
        <v>1724493</v>
      </c>
      <c r="F631" s="90">
        <v>1724493</v>
      </c>
      <c r="G631" s="90"/>
      <c r="H631" s="90"/>
      <c r="I631" s="90">
        <v>1724493</v>
      </c>
      <c r="J631" s="90"/>
      <c r="K631" s="90"/>
      <c r="L631" s="90">
        <v>1724493</v>
      </c>
      <c r="M631" s="90">
        <v>1724493</v>
      </c>
      <c r="N631" s="91"/>
      <c r="O631" s="91"/>
      <c r="P631" s="91">
        <v>1724493</v>
      </c>
      <c r="Q631" s="91"/>
      <c r="R631" s="91"/>
    </row>
    <row r="632" spans="1:18" s="27" customFormat="1" ht="22.5">
      <c r="A632" s="93" t="s">
        <v>1579</v>
      </c>
      <c r="B632" s="52">
        <v>200</v>
      </c>
      <c r="C632" s="52" t="s">
        <v>2110</v>
      </c>
      <c r="D632" s="86" t="str">
        <f t="shared" si="9"/>
        <v>000 0602 0000000 000 310</v>
      </c>
      <c r="E632" s="89">
        <v>1724493</v>
      </c>
      <c r="F632" s="90">
        <v>1724493</v>
      </c>
      <c r="G632" s="90"/>
      <c r="H632" s="90"/>
      <c r="I632" s="90">
        <v>1724493</v>
      </c>
      <c r="J632" s="90"/>
      <c r="K632" s="90"/>
      <c r="L632" s="90">
        <v>1724493</v>
      </c>
      <c r="M632" s="90">
        <v>1724493</v>
      </c>
      <c r="N632" s="91"/>
      <c r="O632" s="91"/>
      <c r="P632" s="91">
        <v>1724493</v>
      </c>
      <c r="Q632" s="91"/>
      <c r="R632" s="91"/>
    </row>
    <row r="633" spans="1:18" s="27" customFormat="1" ht="22.5">
      <c r="A633" s="93" t="s">
        <v>2111</v>
      </c>
      <c r="B633" s="52">
        <v>200</v>
      </c>
      <c r="C633" s="52" t="s">
        <v>2112</v>
      </c>
      <c r="D633" s="86" t="str">
        <f t="shared" si="9"/>
        <v>000 0603 0000000 000 000</v>
      </c>
      <c r="E633" s="89">
        <v>93856822.58</v>
      </c>
      <c r="F633" s="90">
        <v>93856822.58</v>
      </c>
      <c r="G633" s="90">
        <v>36920100</v>
      </c>
      <c r="H633" s="90">
        <v>24435420.8</v>
      </c>
      <c r="I633" s="90">
        <v>31207282.86</v>
      </c>
      <c r="J633" s="90">
        <v>1294018.92</v>
      </c>
      <c r="K633" s="90"/>
      <c r="L633" s="90">
        <v>60250079.01</v>
      </c>
      <c r="M633" s="90">
        <v>60250079.01</v>
      </c>
      <c r="N633" s="91">
        <v>35621894.99</v>
      </c>
      <c r="O633" s="91">
        <v>16530064.74</v>
      </c>
      <c r="P633" s="91">
        <v>6867901.8</v>
      </c>
      <c r="Q633" s="91">
        <v>1230217.48</v>
      </c>
      <c r="R633" s="91"/>
    </row>
    <row r="634" spans="1:18" s="27" customFormat="1" ht="12.75">
      <c r="A634" s="93" t="s">
        <v>1531</v>
      </c>
      <c r="B634" s="52">
        <v>200</v>
      </c>
      <c r="C634" s="52" t="s">
        <v>2113</v>
      </c>
      <c r="D634" s="86" t="str">
        <f t="shared" si="9"/>
        <v>000 0603 0000000 000 200</v>
      </c>
      <c r="E634" s="89">
        <v>91259318.29</v>
      </c>
      <c r="F634" s="90">
        <v>91259318.29</v>
      </c>
      <c r="G634" s="90">
        <v>35220100</v>
      </c>
      <c r="H634" s="90">
        <v>24237420.8</v>
      </c>
      <c r="I634" s="90">
        <v>30524944.6</v>
      </c>
      <c r="J634" s="90">
        <v>1276852.89</v>
      </c>
      <c r="K634" s="90"/>
      <c r="L634" s="90">
        <v>57664212.44</v>
      </c>
      <c r="M634" s="90">
        <v>57664212.44</v>
      </c>
      <c r="N634" s="91">
        <v>33921894.99</v>
      </c>
      <c r="O634" s="91">
        <v>16343551.6</v>
      </c>
      <c r="P634" s="91">
        <v>6185714.4</v>
      </c>
      <c r="Q634" s="91">
        <v>1213051.45</v>
      </c>
      <c r="R634" s="91"/>
    </row>
    <row r="635" spans="1:18" s="27" customFormat="1" ht="22.5">
      <c r="A635" s="93" t="s">
        <v>1533</v>
      </c>
      <c r="B635" s="52">
        <v>200</v>
      </c>
      <c r="C635" s="52" t="s">
        <v>2114</v>
      </c>
      <c r="D635" s="86" t="str">
        <f t="shared" si="9"/>
        <v>000 0603 0000000 000 210</v>
      </c>
      <c r="E635" s="89">
        <v>1056100</v>
      </c>
      <c r="F635" s="90">
        <v>1056100</v>
      </c>
      <c r="G635" s="90"/>
      <c r="H635" s="90"/>
      <c r="I635" s="90">
        <v>1056100</v>
      </c>
      <c r="J635" s="90"/>
      <c r="K635" s="90"/>
      <c r="L635" s="90">
        <v>1056005.63</v>
      </c>
      <c r="M635" s="90">
        <v>1056005.63</v>
      </c>
      <c r="N635" s="91"/>
      <c r="O635" s="91"/>
      <c r="P635" s="91">
        <v>1056005.63</v>
      </c>
      <c r="Q635" s="91"/>
      <c r="R635" s="91"/>
    </row>
    <row r="636" spans="1:18" s="27" customFormat="1" ht="12.75">
      <c r="A636" s="93" t="s">
        <v>1535</v>
      </c>
      <c r="B636" s="52">
        <v>200</v>
      </c>
      <c r="C636" s="52" t="s">
        <v>2115</v>
      </c>
      <c r="D636" s="86" t="str">
        <f t="shared" si="9"/>
        <v>000 0603 0000000 000 211</v>
      </c>
      <c r="E636" s="89">
        <v>840000</v>
      </c>
      <c r="F636" s="90">
        <v>840000</v>
      </c>
      <c r="G636" s="90"/>
      <c r="H636" s="90"/>
      <c r="I636" s="90">
        <v>840000</v>
      </c>
      <c r="J636" s="90"/>
      <c r="K636" s="90"/>
      <c r="L636" s="90">
        <v>839952.55</v>
      </c>
      <c r="M636" s="90">
        <v>839952.55</v>
      </c>
      <c r="N636" s="91"/>
      <c r="O636" s="91"/>
      <c r="P636" s="91">
        <v>839952.55</v>
      </c>
      <c r="Q636" s="91"/>
      <c r="R636" s="91"/>
    </row>
    <row r="637" spans="1:18" s="27" customFormat="1" ht="12.75">
      <c r="A637" s="93" t="s">
        <v>1539</v>
      </c>
      <c r="B637" s="52">
        <v>200</v>
      </c>
      <c r="C637" s="52" t="s">
        <v>2116</v>
      </c>
      <c r="D637" s="86" t="str">
        <f t="shared" si="9"/>
        <v>000 0603 0000000 000 213</v>
      </c>
      <c r="E637" s="89">
        <v>216100</v>
      </c>
      <c r="F637" s="90">
        <v>216100</v>
      </c>
      <c r="G637" s="90"/>
      <c r="H637" s="90"/>
      <c r="I637" s="90">
        <v>216100</v>
      </c>
      <c r="J637" s="90"/>
      <c r="K637" s="90"/>
      <c r="L637" s="90">
        <v>216053.08</v>
      </c>
      <c r="M637" s="90">
        <v>216053.08</v>
      </c>
      <c r="N637" s="91"/>
      <c r="O637" s="91"/>
      <c r="P637" s="91">
        <v>216053.08</v>
      </c>
      <c r="Q637" s="91"/>
      <c r="R637" s="91"/>
    </row>
    <row r="638" spans="1:18" s="27" customFormat="1" ht="12.75">
      <c r="A638" s="93" t="s">
        <v>1541</v>
      </c>
      <c r="B638" s="52">
        <v>200</v>
      </c>
      <c r="C638" s="52" t="s">
        <v>2117</v>
      </c>
      <c r="D638" s="86" t="str">
        <f t="shared" si="9"/>
        <v>000 0603 0000000 000 220</v>
      </c>
      <c r="E638" s="89">
        <v>66704105.29</v>
      </c>
      <c r="F638" s="90">
        <v>66704105.29</v>
      </c>
      <c r="G638" s="90">
        <v>35220100</v>
      </c>
      <c r="H638" s="90">
        <v>24237420.8</v>
      </c>
      <c r="I638" s="90">
        <v>6140118.6</v>
      </c>
      <c r="J638" s="90">
        <v>1106465.89</v>
      </c>
      <c r="K638" s="90"/>
      <c r="L638" s="90">
        <v>55857833.92</v>
      </c>
      <c r="M638" s="90">
        <v>55857833.92</v>
      </c>
      <c r="N638" s="91">
        <v>33921894.99</v>
      </c>
      <c r="O638" s="91">
        <v>16343551.6</v>
      </c>
      <c r="P638" s="91">
        <v>4549721.44</v>
      </c>
      <c r="Q638" s="91">
        <v>1042665.89</v>
      </c>
      <c r="R638" s="91"/>
    </row>
    <row r="639" spans="1:18" s="27" customFormat="1" ht="12.75">
      <c r="A639" s="93" t="s">
        <v>1543</v>
      </c>
      <c r="B639" s="52">
        <v>200</v>
      </c>
      <c r="C639" s="52" t="s">
        <v>2118</v>
      </c>
      <c r="D639" s="86" t="str">
        <f t="shared" si="9"/>
        <v>000 0603 0000000 000 221</v>
      </c>
      <c r="E639" s="89">
        <v>9500</v>
      </c>
      <c r="F639" s="90">
        <v>9500</v>
      </c>
      <c r="G639" s="90"/>
      <c r="H639" s="90"/>
      <c r="I639" s="90">
        <v>9500</v>
      </c>
      <c r="J639" s="90"/>
      <c r="K639" s="90"/>
      <c r="L639" s="90">
        <v>9403.73</v>
      </c>
      <c r="M639" s="90">
        <v>9403.73</v>
      </c>
      <c r="N639" s="91"/>
      <c r="O639" s="91"/>
      <c r="P639" s="91">
        <v>9403.73</v>
      </c>
      <c r="Q639" s="91"/>
      <c r="R639" s="91"/>
    </row>
    <row r="640" spans="1:18" s="27" customFormat="1" ht="12.75">
      <c r="A640" s="93" t="s">
        <v>1545</v>
      </c>
      <c r="B640" s="52">
        <v>200</v>
      </c>
      <c r="C640" s="52" t="s">
        <v>2119</v>
      </c>
      <c r="D640" s="86" t="str">
        <f t="shared" si="9"/>
        <v>000 0603 0000000 000 222</v>
      </c>
      <c r="E640" s="89">
        <v>38122.12</v>
      </c>
      <c r="F640" s="90">
        <v>38122.12</v>
      </c>
      <c r="G640" s="90"/>
      <c r="H640" s="90"/>
      <c r="I640" s="90">
        <v>38122.12</v>
      </c>
      <c r="J640" s="90"/>
      <c r="K640" s="90"/>
      <c r="L640" s="90">
        <v>33452.12</v>
      </c>
      <c r="M640" s="90">
        <v>33452.12</v>
      </c>
      <c r="N640" s="91"/>
      <c r="O640" s="91"/>
      <c r="P640" s="91">
        <v>33452.12</v>
      </c>
      <c r="Q640" s="91"/>
      <c r="R640" s="91"/>
    </row>
    <row r="641" spans="1:18" s="27" customFormat="1" ht="22.5">
      <c r="A641" s="93" t="s">
        <v>1549</v>
      </c>
      <c r="B641" s="52">
        <v>200</v>
      </c>
      <c r="C641" s="52" t="s">
        <v>2120</v>
      </c>
      <c r="D641" s="86" t="str">
        <f t="shared" si="9"/>
        <v>000 0603 0000000 000 224</v>
      </c>
      <c r="E641" s="89">
        <v>18000</v>
      </c>
      <c r="F641" s="90">
        <v>18000</v>
      </c>
      <c r="G641" s="90"/>
      <c r="H641" s="90"/>
      <c r="I641" s="90">
        <v>18000</v>
      </c>
      <c r="J641" s="90"/>
      <c r="K641" s="90"/>
      <c r="L641" s="90">
        <v>18000</v>
      </c>
      <c r="M641" s="90">
        <v>18000</v>
      </c>
      <c r="N641" s="91"/>
      <c r="O641" s="91"/>
      <c r="P641" s="91">
        <v>18000</v>
      </c>
      <c r="Q641" s="91"/>
      <c r="R641" s="91"/>
    </row>
    <row r="642" spans="1:18" s="27" customFormat="1" ht="22.5">
      <c r="A642" s="93" t="s">
        <v>1551</v>
      </c>
      <c r="B642" s="52">
        <v>200</v>
      </c>
      <c r="C642" s="52" t="s">
        <v>2121</v>
      </c>
      <c r="D642" s="86" t="str">
        <f t="shared" si="9"/>
        <v>000 0603 0000000 000 225</v>
      </c>
      <c r="E642" s="89">
        <v>66957.14</v>
      </c>
      <c r="F642" s="90">
        <v>66957.14</v>
      </c>
      <c r="G642" s="90"/>
      <c r="H642" s="90">
        <v>26000</v>
      </c>
      <c r="I642" s="90">
        <v>40957.14</v>
      </c>
      <c r="J642" s="90"/>
      <c r="K642" s="90"/>
      <c r="L642" s="90">
        <v>57978.57</v>
      </c>
      <c r="M642" s="90">
        <v>57978.57</v>
      </c>
      <c r="N642" s="91"/>
      <c r="O642" s="91">
        <v>26000</v>
      </c>
      <c r="P642" s="91">
        <v>31978.57</v>
      </c>
      <c r="Q642" s="91"/>
      <c r="R642" s="91"/>
    </row>
    <row r="643" spans="1:18" s="27" customFormat="1" ht="12.75">
      <c r="A643" s="93" t="s">
        <v>1553</v>
      </c>
      <c r="B643" s="52">
        <v>200</v>
      </c>
      <c r="C643" s="52" t="s">
        <v>2122</v>
      </c>
      <c r="D643" s="86" t="str">
        <f t="shared" si="9"/>
        <v>000 0603 0000000 000 226</v>
      </c>
      <c r="E643" s="89">
        <v>66571526.03</v>
      </c>
      <c r="F643" s="90">
        <v>66571526.03</v>
      </c>
      <c r="G643" s="90">
        <v>35220100</v>
      </c>
      <c r="H643" s="90">
        <v>24211420.8</v>
      </c>
      <c r="I643" s="90">
        <v>6033539.34</v>
      </c>
      <c r="J643" s="90">
        <v>1106465.89</v>
      </c>
      <c r="K643" s="90"/>
      <c r="L643" s="90">
        <v>55738999.5</v>
      </c>
      <c r="M643" s="90">
        <v>55738999.5</v>
      </c>
      <c r="N643" s="91">
        <v>33921894.99</v>
      </c>
      <c r="O643" s="91">
        <v>16317551.6</v>
      </c>
      <c r="P643" s="91">
        <v>4456887.02</v>
      </c>
      <c r="Q643" s="91">
        <v>1042665.89</v>
      </c>
      <c r="R643" s="91"/>
    </row>
    <row r="644" spans="1:18" s="27" customFormat="1" ht="22.5">
      <c r="A644" s="93" t="s">
        <v>1559</v>
      </c>
      <c r="B644" s="52">
        <v>200</v>
      </c>
      <c r="C644" s="52" t="s">
        <v>2123</v>
      </c>
      <c r="D644" s="86" t="str">
        <f t="shared" si="9"/>
        <v>000 0603 0000000 000 240</v>
      </c>
      <c r="E644" s="89">
        <v>23060887</v>
      </c>
      <c r="F644" s="90">
        <v>23060887</v>
      </c>
      <c r="G644" s="90"/>
      <c r="H644" s="90"/>
      <c r="I644" s="90">
        <v>22890500</v>
      </c>
      <c r="J644" s="90">
        <v>170387</v>
      </c>
      <c r="K644" s="90"/>
      <c r="L644" s="90">
        <v>321885.56</v>
      </c>
      <c r="M644" s="90">
        <v>321885.56</v>
      </c>
      <c r="N644" s="91"/>
      <c r="O644" s="91"/>
      <c r="P644" s="91">
        <v>151500</v>
      </c>
      <c r="Q644" s="91">
        <v>170385.56</v>
      </c>
      <c r="R644" s="91"/>
    </row>
    <row r="645" spans="1:18" s="27" customFormat="1" ht="45">
      <c r="A645" s="93" t="s">
        <v>1563</v>
      </c>
      <c r="B645" s="52">
        <v>200</v>
      </c>
      <c r="C645" s="52" t="s">
        <v>2124</v>
      </c>
      <c r="D645" s="86" t="str">
        <f t="shared" si="9"/>
        <v>000 0603 0000000 000 242</v>
      </c>
      <c r="E645" s="89">
        <v>23060887</v>
      </c>
      <c r="F645" s="90">
        <v>23060887</v>
      </c>
      <c r="G645" s="90"/>
      <c r="H645" s="90"/>
      <c r="I645" s="90">
        <v>22890500</v>
      </c>
      <c r="J645" s="90">
        <v>170387</v>
      </c>
      <c r="K645" s="90"/>
      <c r="L645" s="90">
        <v>321885.56</v>
      </c>
      <c r="M645" s="90">
        <v>321885.56</v>
      </c>
      <c r="N645" s="91"/>
      <c r="O645" s="91"/>
      <c r="P645" s="91">
        <v>151500</v>
      </c>
      <c r="Q645" s="91">
        <v>170385.56</v>
      </c>
      <c r="R645" s="91"/>
    </row>
    <row r="646" spans="1:18" s="27" customFormat="1" ht="12.75">
      <c r="A646" s="93" t="s">
        <v>1575</v>
      </c>
      <c r="B646" s="52">
        <v>200</v>
      </c>
      <c r="C646" s="52" t="s">
        <v>2125</v>
      </c>
      <c r="D646" s="86" t="str">
        <f t="shared" si="9"/>
        <v>000 0603 0000000 000 290</v>
      </c>
      <c r="E646" s="89">
        <v>438226</v>
      </c>
      <c r="F646" s="90">
        <v>438226</v>
      </c>
      <c r="G646" s="90"/>
      <c r="H646" s="90"/>
      <c r="I646" s="90">
        <v>438226</v>
      </c>
      <c r="J646" s="90"/>
      <c r="K646" s="90"/>
      <c r="L646" s="90">
        <v>428487.33</v>
      </c>
      <c r="M646" s="90">
        <v>428487.33</v>
      </c>
      <c r="N646" s="91"/>
      <c r="O646" s="91"/>
      <c r="P646" s="91">
        <v>428487.33</v>
      </c>
      <c r="Q646" s="91"/>
      <c r="R646" s="91"/>
    </row>
    <row r="647" spans="1:18" s="27" customFormat="1" ht="12.75">
      <c r="A647" s="93" t="s">
        <v>1577</v>
      </c>
      <c r="B647" s="52">
        <v>200</v>
      </c>
      <c r="C647" s="52" t="s">
        <v>2126</v>
      </c>
      <c r="D647" s="86" t="str">
        <f aca="true" t="shared" si="10" ref="D647:D710">IF(OR(LEFT(C647,5)="000 9",LEFT(C647,5)="000 7"),"X",C647)</f>
        <v>000 0603 0000000 000 300</v>
      </c>
      <c r="E647" s="89">
        <v>2597504.29</v>
      </c>
      <c r="F647" s="90">
        <v>2597504.29</v>
      </c>
      <c r="G647" s="90">
        <v>1700000</v>
      </c>
      <c r="H647" s="90">
        <v>198000</v>
      </c>
      <c r="I647" s="90">
        <v>682338.26</v>
      </c>
      <c r="J647" s="90">
        <v>17166.03</v>
      </c>
      <c r="K647" s="90"/>
      <c r="L647" s="90">
        <v>2585866.57</v>
      </c>
      <c r="M647" s="90">
        <v>2585866.57</v>
      </c>
      <c r="N647" s="91">
        <v>1700000</v>
      </c>
      <c r="O647" s="91">
        <v>186513.14</v>
      </c>
      <c r="P647" s="91">
        <v>682187.4</v>
      </c>
      <c r="Q647" s="91">
        <v>17166.03</v>
      </c>
      <c r="R647" s="91"/>
    </row>
    <row r="648" spans="1:18" s="27" customFormat="1" ht="22.5">
      <c r="A648" s="93" t="s">
        <v>1579</v>
      </c>
      <c r="B648" s="52">
        <v>200</v>
      </c>
      <c r="C648" s="52" t="s">
        <v>2127</v>
      </c>
      <c r="D648" s="86" t="str">
        <f t="shared" si="10"/>
        <v>000 0603 0000000 000 310</v>
      </c>
      <c r="E648" s="89">
        <v>2354436.03</v>
      </c>
      <c r="F648" s="90">
        <v>2354436.03</v>
      </c>
      <c r="G648" s="90">
        <v>1700000</v>
      </c>
      <c r="H648" s="90">
        <v>198000</v>
      </c>
      <c r="I648" s="90">
        <v>439270</v>
      </c>
      <c r="J648" s="90">
        <v>17166.03</v>
      </c>
      <c r="K648" s="90"/>
      <c r="L648" s="90">
        <v>2342875.17</v>
      </c>
      <c r="M648" s="90">
        <v>2342875.17</v>
      </c>
      <c r="N648" s="91">
        <v>1700000</v>
      </c>
      <c r="O648" s="91">
        <v>186513.14</v>
      </c>
      <c r="P648" s="91">
        <v>439196</v>
      </c>
      <c r="Q648" s="91">
        <v>17166.03</v>
      </c>
      <c r="R648" s="91"/>
    </row>
    <row r="649" spans="1:18" s="27" customFormat="1" ht="22.5">
      <c r="A649" s="93" t="s">
        <v>1585</v>
      </c>
      <c r="B649" s="52">
        <v>200</v>
      </c>
      <c r="C649" s="52" t="s">
        <v>2128</v>
      </c>
      <c r="D649" s="86" t="str">
        <f t="shared" si="10"/>
        <v>000 0603 0000000 000 340</v>
      </c>
      <c r="E649" s="89">
        <v>243068.26</v>
      </c>
      <c r="F649" s="90">
        <v>243068.26</v>
      </c>
      <c r="G649" s="90"/>
      <c r="H649" s="90"/>
      <c r="I649" s="90">
        <v>243068.26</v>
      </c>
      <c r="J649" s="90"/>
      <c r="K649" s="90"/>
      <c r="L649" s="90">
        <v>242991.4</v>
      </c>
      <c r="M649" s="90">
        <v>242991.4</v>
      </c>
      <c r="N649" s="91"/>
      <c r="O649" s="91"/>
      <c r="P649" s="91">
        <v>242991.4</v>
      </c>
      <c r="Q649" s="91"/>
      <c r="R649" s="91"/>
    </row>
    <row r="650" spans="1:18" s="27" customFormat="1" ht="22.5">
      <c r="A650" s="93" t="s">
        <v>2129</v>
      </c>
      <c r="B650" s="52">
        <v>200</v>
      </c>
      <c r="C650" s="52" t="s">
        <v>2130</v>
      </c>
      <c r="D650" s="86" t="str">
        <f t="shared" si="10"/>
        <v>000 0605 0000000 000 000</v>
      </c>
      <c r="E650" s="89">
        <v>610167920.46</v>
      </c>
      <c r="F650" s="90">
        <v>610167920.46</v>
      </c>
      <c r="G650" s="90">
        <v>558609497.23</v>
      </c>
      <c r="H650" s="90">
        <v>31935927.85</v>
      </c>
      <c r="I650" s="90">
        <v>19239400.38</v>
      </c>
      <c r="J650" s="90">
        <v>383095</v>
      </c>
      <c r="K650" s="90"/>
      <c r="L650" s="90">
        <v>592991348.78</v>
      </c>
      <c r="M650" s="90">
        <v>592991348.78</v>
      </c>
      <c r="N650" s="91">
        <v>544381301.5</v>
      </c>
      <c r="O650" s="91">
        <v>30168335.63</v>
      </c>
      <c r="P650" s="91">
        <v>18087942.14</v>
      </c>
      <c r="Q650" s="91">
        <v>353769.51</v>
      </c>
      <c r="R650" s="91"/>
    </row>
    <row r="651" spans="1:18" s="27" customFormat="1" ht="12.75">
      <c r="A651" s="93" t="s">
        <v>1531</v>
      </c>
      <c r="B651" s="52">
        <v>200</v>
      </c>
      <c r="C651" s="52" t="s">
        <v>2131</v>
      </c>
      <c r="D651" s="86" t="str">
        <f t="shared" si="10"/>
        <v>000 0605 0000000 000 200</v>
      </c>
      <c r="E651" s="89">
        <v>199652838.27</v>
      </c>
      <c r="F651" s="90">
        <v>199652838.27</v>
      </c>
      <c r="G651" s="90">
        <v>167188696</v>
      </c>
      <c r="H651" s="90">
        <v>18441641.27</v>
      </c>
      <c r="I651" s="90">
        <v>13667388</v>
      </c>
      <c r="J651" s="90">
        <v>355113</v>
      </c>
      <c r="K651" s="90"/>
      <c r="L651" s="90">
        <v>187985568.38</v>
      </c>
      <c r="M651" s="90">
        <v>187985568.38</v>
      </c>
      <c r="N651" s="91">
        <v>157765800.75</v>
      </c>
      <c r="O651" s="91">
        <v>17377119.46</v>
      </c>
      <c r="P651" s="91">
        <v>12515930.36</v>
      </c>
      <c r="Q651" s="91">
        <v>326717.81</v>
      </c>
      <c r="R651" s="91"/>
    </row>
    <row r="652" spans="1:18" s="27" customFormat="1" ht="22.5">
      <c r="A652" s="93" t="s">
        <v>1533</v>
      </c>
      <c r="B652" s="52">
        <v>200</v>
      </c>
      <c r="C652" s="52" t="s">
        <v>2132</v>
      </c>
      <c r="D652" s="86" t="str">
        <f t="shared" si="10"/>
        <v>000 0605 0000000 000 210</v>
      </c>
      <c r="E652" s="89">
        <v>157149826</v>
      </c>
      <c r="F652" s="90">
        <v>157149826</v>
      </c>
      <c r="G652" s="90">
        <v>149101947</v>
      </c>
      <c r="H652" s="90">
        <v>3056500</v>
      </c>
      <c r="I652" s="90">
        <v>4991379</v>
      </c>
      <c r="J652" s="90"/>
      <c r="K652" s="90"/>
      <c r="L652" s="90">
        <v>153676645.1</v>
      </c>
      <c r="M652" s="90">
        <v>153676645.1</v>
      </c>
      <c r="N652" s="91">
        <v>145644215.52</v>
      </c>
      <c r="O652" s="91">
        <v>3041052.28</v>
      </c>
      <c r="P652" s="91">
        <v>4991377.3</v>
      </c>
      <c r="Q652" s="91"/>
      <c r="R652" s="91"/>
    </row>
    <row r="653" spans="1:18" s="27" customFormat="1" ht="12.75">
      <c r="A653" s="93" t="s">
        <v>1535</v>
      </c>
      <c r="B653" s="52">
        <v>200</v>
      </c>
      <c r="C653" s="52" t="s">
        <v>2133</v>
      </c>
      <c r="D653" s="86" t="str">
        <f t="shared" si="10"/>
        <v>000 0605 0000000 000 211</v>
      </c>
      <c r="E653" s="89">
        <v>126045806</v>
      </c>
      <c r="F653" s="90">
        <v>126045806</v>
      </c>
      <c r="G653" s="90">
        <v>119655350</v>
      </c>
      <c r="H653" s="90">
        <v>2422000</v>
      </c>
      <c r="I653" s="90">
        <v>3968456</v>
      </c>
      <c r="J653" s="90"/>
      <c r="K653" s="90"/>
      <c r="L653" s="90">
        <v>125747649.4</v>
      </c>
      <c r="M653" s="90">
        <v>125747649.4</v>
      </c>
      <c r="N653" s="91">
        <v>119364902.42</v>
      </c>
      <c r="O653" s="91">
        <v>2414291.83</v>
      </c>
      <c r="P653" s="91">
        <v>3968455.15</v>
      </c>
      <c r="Q653" s="91"/>
      <c r="R653" s="91"/>
    </row>
    <row r="654" spans="1:18" s="27" customFormat="1" ht="12.75">
      <c r="A654" s="93" t="s">
        <v>1537</v>
      </c>
      <c r="B654" s="52">
        <v>200</v>
      </c>
      <c r="C654" s="52" t="s">
        <v>2134</v>
      </c>
      <c r="D654" s="86" t="str">
        <f t="shared" si="10"/>
        <v>000 0605 0000000 000 212</v>
      </c>
      <c r="E654" s="89">
        <v>131600</v>
      </c>
      <c r="F654" s="90">
        <v>131600</v>
      </c>
      <c r="G654" s="90">
        <v>131500</v>
      </c>
      <c r="H654" s="90"/>
      <c r="I654" s="90">
        <v>100</v>
      </c>
      <c r="J654" s="90"/>
      <c r="K654" s="90"/>
      <c r="L654" s="90">
        <v>117900.56</v>
      </c>
      <c r="M654" s="90">
        <v>117900.56</v>
      </c>
      <c r="N654" s="91">
        <v>117800.56</v>
      </c>
      <c r="O654" s="91"/>
      <c r="P654" s="91">
        <v>100</v>
      </c>
      <c r="Q654" s="91"/>
      <c r="R654" s="91"/>
    </row>
    <row r="655" spans="1:18" s="27" customFormat="1" ht="12.75">
      <c r="A655" s="93" t="s">
        <v>1539</v>
      </c>
      <c r="B655" s="52">
        <v>200</v>
      </c>
      <c r="C655" s="52" t="s">
        <v>2135</v>
      </c>
      <c r="D655" s="86" t="str">
        <f t="shared" si="10"/>
        <v>000 0605 0000000 000 213</v>
      </c>
      <c r="E655" s="89">
        <v>30972420</v>
      </c>
      <c r="F655" s="90">
        <v>30972420</v>
      </c>
      <c r="G655" s="90">
        <v>29315097</v>
      </c>
      <c r="H655" s="90">
        <v>634500</v>
      </c>
      <c r="I655" s="90">
        <v>1022823</v>
      </c>
      <c r="J655" s="90"/>
      <c r="K655" s="90"/>
      <c r="L655" s="90">
        <v>27811095.14</v>
      </c>
      <c r="M655" s="90">
        <v>27811095.14</v>
      </c>
      <c r="N655" s="91">
        <v>26161512.54</v>
      </c>
      <c r="O655" s="91">
        <v>626760.45</v>
      </c>
      <c r="P655" s="91">
        <v>1022822.15</v>
      </c>
      <c r="Q655" s="91"/>
      <c r="R655" s="91"/>
    </row>
    <row r="656" spans="1:18" s="27" customFormat="1" ht="12.75">
      <c r="A656" s="93" t="s">
        <v>1541</v>
      </c>
      <c r="B656" s="52">
        <v>200</v>
      </c>
      <c r="C656" s="52" t="s">
        <v>2136</v>
      </c>
      <c r="D656" s="86" t="str">
        <f t="shared" si="10"/>
        <v>000 0605 0000000 000 220</v>
      </c>
      <c r="E656" s="89">
        <v>39388395.18</v>
      </c>
      <c r="F656" s="90">
        <v>39388395.18</v>
      </c>
      <c r="G656" s="90">
        <v>15905198</v>
      </c>
      <c r="H656" s="90">
        <v>15310041.27</v>
      </c>
      <c r="I656" s="90">
        <v>7841163</v>
      </c>
      <c r="J656" s="90">
        <v>331992.91</v>
      </c>
      <c r="K656" s="90"/>
      <c r="L656" s="90">
        <v>31669014.23</v>
      </c>
      <c r="M656" s="90">
        <v>31669014.23</v>
      </c>
      <c r="N656" s="91">
        <v>9970802.01</v>
      </c>
      <c r="O656" s="91">
        <v>14265733.48</v>
      </c>
      <c r="P656" s="91">
        <v>7126757.93</v>
      </c>
      <c r="Q656" s="91">
        <v>305720.81</v>
      </c>
      <c r="R656" s="91"/>
    </row>
    <row r="657" spans="1:18" s="27" customFormat="1" ht="12.75">
      <c r="A657" s="93" t="s">
        <v>1543</v>
      </c>
      <c r="B657" s="52">
        <v>200</v>
      </c>
      <c r="C657" s="52" t="s">
        <v>2137</v>
      </c>
      <c r="D657" s="86" t="str">
        <f t="shared" si="10"/>
        <v>000 0605 0000000 000 221</v>
      </c>
      <c r="E657" s="89">
        <v>1495326</v>
      </c>
      <c r="F657" s="90">
        <v>1495326</v>
      </c>
      <c r="G657" s="90">
        <v>1404720</v>
      </c>
      <c r="H657" s="90">
        <v>65500</v>
      </c>
      <c r="I657" s="90">
        <v>25106</v>
      </c>
      <c r="J657" s="90"/>
      <c r="K657" s="90"/>
      <c r="L657" s="90">
        <v>328446</v>
      </c>
      <c r="M657" s="90">
        <v>328446</v>
      </c>
      <c r="N657" s="91">
        <v>238620.27</v>
      </c>
      <c r="O657" s="91">
        <v>64720.24</v>
      </c>
      <c r="P657" s="91">
        <v>25105.49</v>
      </c>
      <c r="Q657" s="91"/>
      <c r="R657" s="91"/>
    </row>
    <row r="658" spans="1:18" s="27" customFormat="1" ht="12.75">
      <c r="A658" s="93" t="s">
        <v>1545</v>
      </c>
      <c r="B658" s="52">
        <v>200</v>
      </c>
      <c r="C658" s="52" t="s">
        <v>2138</v>
      </c>
      <c r="D658" s="86" t="str">
        <f t="shared" si="10"/>
        <v>000 0605 0000000 000 222</v>
      </c>
      <c r="E658" s="89">
        <v>696606</v>
      </c>
      <c r="F658" s="90">
        <v>696606</v>
      </c>
      <c r="G658" s="90">
        <v>692000</v>
      </c>
      <c r="H658" s="90"/>
      <c r="I658" s="90">
        <v>4606</v>
      </c>
      <c r="J658" s="90"/>
      <c r="K658" s="90"/>
      <c r="L658" s="90">
        <v>540118.7</v>
      </c>
      <c r="M658" s="90">
        <v>540118.7</v>
      </c>
      <c r="N658" s="91">
        <v>535512.7</v>
      </c>
      <c r="O658" s="91"/>
      <c r="P658" s="91">
        <v>4606</v>
      </c>
      <c r="Q658" s="91"/>
      <c r="R658" s="91"/>
    </row>
    <row r="659" spans="1:18" s="27" customFormat="1" ht="12.75">
      <c r="A659" s="93" t="s">
        <v>1547</v>
      </c>
      <c r="B659" s="52">
        <v>200</v>
      </c>
      <c r="C659" s="52" t="s">
        <v>2139</v>
      </c>
      <c r="D659" s="86" t="str">
        <f t="shared" si="10"/>
        <v>000 0605 0000000 000 223</v>
      </c>
      <c r="E659" s="89">
        <v>3237180</v>
      </c>
      <c r="F659" s="90">
        <v>3237180</v>
      </c>
      <c r="G659" s="90">
        <v>2634400</v>
      </c>
      <c r="H659" s="90">
        <v>210000</v>
      </c>
      <c r="I659" s="90">
        <v>392780</v>
      </c>
      <c r="J659" s="90"/>
      <c r="K659" s="90"/>
      <c r="L659" s="90">
        <v>814648.63</v>
      </c>
      <c r="M659" s="90">
        <v>814648.63</v>
      </c>
      <c r="N659" s="91">
        <v>231848.4</v>
      </c>
      <c r="O659" s="91">
        <v>190020.34</v>
      </c>
      <c r="P659" s="91">
        <v>392779.89</v>
      </c>
      <c r="Q659" s="91"/>
      <c r="R659" s="91"/>
    </row>
    <row r="660" spans="1:18" s="27" customFormat="1" ht="22.5">
      <c r="A660" s="93" t="s">
        <v>1549</v>
      </c>
      <c r="B660" s="52">
        <v>200</v>
      </c>
      <c r="C660" s="52" t="s">
        <v>2140</v>
      </c>
      <c r="D660" s="86" t="str">
        <f t="shared" si="10"/>
        <v>000 0605 0000000 000 224</v>
      </c>
      <c r="E660" s="89">
        <v>1474500</v>
      </c>
      <c r="F660" s="90">
        <v>1474500</v>
      </c>
      <c r="G660" s="90">
        <v>1474500</v>
      </c>
      <c r="H660" s="90"/>
      <c r="I660" s="90"/>
      <c r="J660" s="90"/>
      <c r="K660" s="90"/>
      <c r="L660" s="90">
        <v>1464000</v>
      </c>
      <c r="M660" s="90">
        <v>1464000</v>
      </c>
      <c r="N660" s="91">
        <v>1464000</v>
      </c>
      <c r="O660" s="91"/>
      <c r="P660" s="91"/>
      <c r="Q660" s="91"/>
      <c r="R660" s="91"/>
    </row>
    <row r="661" spans="1:18" s="27" customFormat="1" ht="22.5">
      <c r="A661" s="93" t="s">
        <v>1551</v>
      </c>
      <c r="B661" s="52">
        <v>200</v>
      </c>
      <c r="C661" s="52" t="s">
        <v>2141</v>
      </c>
      <c r="D661" s="86" t="str">
        <f t="shared" si="10"/>
        <v>000 0605 0000000 000 225</v>
      </c>
      <c r="E661" s="89">
        <v>2547721</v>
      </c>
      <c r="F661" s="90">
        <v>2547721</v>
      </c>
      <c r="G661" s="90">
        <v>1944337</v>
      </c>
      <c r="H661" s="90">
        <v>104080</v>
      </c>
      <c r="I661" s="90">
        <v>499304</v>
      </c>
      <c r="J661" s="90"/>
      <c r="K661" s="90"/>
      <c r="L661" s="90">
        <v>1928299.34</v>
      </c>
      <c r="M661" s="90">
        <v>1928299.34</v>
      </c>
      <c r="N661" s="91">
        <v>1325225.29</v>
      </c>
      <c r="O661" s="91">
        <v>103770.65</v>
      </c>
      <c r="P661" s="91">
        <v>499303.4</v>
      </c>
      <c r="Q661" s="91"/>
      <c r="R661" s="91"/>
    </row>
    <row r="662" spans="1:18" s="27" customFormat="1" ht="12.75">
      <c r="A662" s="93" t="s">
        <v>1553</v>
      </c>
      <c r="B662" s="52">
        <v>200</v>
      </c>
      <c r="C662" s="52" t="s">
        <v>2142</v>
      </c>
      <c r="D662" s="86" t="str">
        <f t="shared" si="10"/>
        <v>000 0605 0000000 000 226</v>
      </c>
      <c r="E662" s="89">
        <v>29937062.18</v>
      </c>
      <c r="F662" s="90">
        <v>29937062.18</v>
      </c>
      <c r="G662" s="90">
        <v>7755241</v>
      </c>
      <c r="H662" s="90">
        <v>14930461.27</v>
      </c>
      <c r="I662" s="90">
        <v>6919367</v>
      </c>
      <c r="J662" s="90">
        <v>331992.91</v>
      </c>
      <c r="K662" s="90"/>
      <c r="L662" s="90">
        <v>26593501.56</v>
      </c>
      <c r="M662" s="90">
        <v>26593501.56</v>
      </c>
      <c r="N662" s="91">
        <v>6175595.35</v>
      </c>
      <c r="O662" s="91">
        <v>13907222.25</v>
      </c>
      <c r="P662" s="91">
        <v>6204963.15</v>
      </c>
      <c r="Q662" s="91">
        <v>305720.81</v>
      </c>
      <c r="R662" s="91"/>
    </row>
    <row r="663" spans="1:18" s="27" customFormat="1" ht="12.75">
      <c r="A663" s="93" t="s">
        <v>1575</v>
      </c>
      <c r="B663" s="52">
        <v>200</v>
      </c>
      <c r="C663" s="52" t="s">
        <v>2143</v>
      </c>
      <c r="D663" s="86" t="str">
        <f t="shared" si="10"/>
        <v>000 0605 0000000 000 290</v>
      </c>
      <c r="E663" s="89">
        <v>3114617.09</v>
      </c>
      <c r="F663" s="90">
        <v>3114617.09</v>
      </c>
      <c r="G663" s="90">
        <v>2181551</v>
      </c>
      <c r="H663" s="90">
        <v>75100</v>
      </c>
      <c r="I663" s="90">
        <v>834846</v>
      </c>
      <c r="J663" s="90">
        <v>23120.09</v>
      </c>
      <c r="K663" s="90"/>
      <c r="L663" s="90">
        <v>2639909.05</v>
      </c>
      <c r="M663" s="90">
        <v>2639909.05</v>
      </c>
      <c r="N663" s="91">
        <v>2150783.22</v>
      </c>
      <c r="O663" s="91">
        <v>70333.7</v>
      </c>
      <c r="P663" s="91">
        <v>397795.13</v>
      </c>
      <c r="Q663" s="91">
        <v>20997</v>
      </c>
      <c r="R663" s="91"/>
    </row>
    <row r="664" spans="1:18" s="27" customFormat="1" ht="12.75">
      <c r="A664" s="93" t="s">
        <v>1577</v>
      </c>
      <c r="B664" s="52">
        <v>200</v>
      </c>
      <c r="C664" s="52" t="s">
        <v>2144</v>
      </c>
      <c r="D664" s="86" t="str">
        <f t="shared" si="10"/>
        <v>000 0605 0000000 000 300</v>
      </c>
      <c r="E664" s="89">
        <v>410515082.19</v>
      </c>
      <c r="F664" s="90">
        <v>410515082.19</v>
      </c>
      <c r="G664" s="90">
        <v>391420801.23</v>
      </c>
      <c r="H664" s="90">
        <v>13494286.58</v>
      </c>
      <c r="I664" s="90">
        <v>5572012.38</v>
      </c>
      <c r="J664" s="90">
        <v>27982</v>
      </c>
      <c r="K664" s="90"/>
      <c r="L664" s="90">
        <v>405005780.4</v>
      </c>
      <c r="M664" s="90">
        <v>405005780.4</v>
      </c>
      <c r="N664" s="91">
        <v>386615500.75</v>
      </c>
      <c r="O664" s="91">
        <v>12791216.17</v>
      </c>
      <c r="P664" s="91">
        <v>5572011.78</v>
      </c>
      <c r="Q664" s="91">
        <v>27051.7</v>
      </c>
      <c r="R664" s="91"/>
    </row>
    <row r="665" spans="1:18" s="27" customFormat="1" ht="22.5">
      <c r="A665" s="93" t="s">
        <v>1579</v>
      </c>
      <c r="B665" s="52">
        <v>200</v>
      </c>
      <c r="C665" s="52" t="s">
        <v>2145</v>
      </c>
      <c r="D665" s="86" t="str">
        <f t="shared" si="10"/>
        <v>000 0605 0000000 000 310</v>
      </c>
      <c r="E665" s="89">
        <v>403856136.19</v>
      </c>
      <c r="F665" s="90">
        <v>403856136.19</v>
      </c>
      <c r="G665" s="90">
        <v>386188467.23</v>
      </c>
      <c r="H665" s="90">
        <v>12794286.58</v>
      </c>
      <c r="I665" s="90">
        <v>4873382.38</v>
      </c>
      <c r="J665" s="90"/>
      <c r="K665" s="90"/>
      <c r="L665" s="90">
        <v>400507316.21</v>
      </c>
      <c r="M665" s="90">
        <v>400507316.21</v>
      </c>
      <c r="N665" s="91">
        <v>383540633.22</v>
      </c>
      <c r="O665" s="91">
        <v>12093300.68</v>
      </c>
      <c r="P665" s="91">
        <v>4873382.31</v>
      </c>
      <c r="Q665" s="91"/>
      <c r="R665" s="91"/>
    </row>
    <row r="666" spans="1:18" s="27" customFormat="1" ht="22.5">
      <c r="A666" s="93" t="s">
        <v>1585</v>
      </c>
      <c r="B666" s="52">
        <v>200</v>
      </c>
      <c r="C666" s="52" t="s">
        <v>2146</v>
      </c>
      <c r="D666" s="86" t="str">
        <f t="shared" si="10"/>
        <v>000 0605 0000000 000 340</v>
      </c>
      <c r="E666" s="89">
        <v>6658946</v>
      </c>
      <c r="F666" s="90">
        <v>6658946</v>
      </c>
      <c r="G666" s="90">
        <v>5232334</v>
      </c>
      <c r="H666" s="90">
        <v>700000</v>
      </c>
      <c r="I666" s="90">
        <v>698630</v>
      </c>
      <c r="J666" s="90">
        <v>27982</v>
      </c>
      <c r="K666" s="90"/>
      <c r="L666" s="90">
        <v>4498464.19</v>
      </c>
      <c r="M666" s="90">
        <v>4498464.19</v>
      </c>
      <c r="N666" s="91">
        <v>3074867.53</v>
      </c>
      <c r="O666" s="91">
        <v>697915.49</v>
      </c>
      <c r="P666" s="91">
        <v>698629.47</v>
      </c>
      <c r="Q666" s="91">
        <v>27051.7</v>
      </c>
      <c r="R666" s="91"/>
    </row>
    <row r="667" spans="1:18" s="27" customFormat="1" ht="12.75">
      <c r="A667" s="93" t="s">
        <v>2147</v>
      </c>
      <c r="B667" s="52">
        <v>200</v>
      </c>
      <c r="C667" s="52" t="s">
        <v>2148</v>
      </c>
      <c r="D667" s="86" t="str">
        <f t="shared" si="10"/>
        <v>000 0700 0000000 000 000</v>
      </c>
      <c r="E667" s="89">
        <v>24189962913.82</v>
      </c>
      <c r="F667" s="90">
        <v>24189962913.82</v>
      </c>
      <c r="G667" s="90">
        <v>13853207281</v>
      </c>
      <c r="H667" s="90">
        <v>8896704285.45</v>
      </c>
      <c r="I667" s="90">
        <v>1423043417.96</v>
      </c>
      <c r="J667" s="90">
        <v>17007929.41</v>
      </c>
      <c r="K667" s="90"/>
      <c r="L667" s="90">
        <v>23524073753.31</v>
      </c>
      <c r="M667" s="90">
        <v>23524073753.31</v>
      </c>
      <c r="N667" s="91">
        <v>13675437564.3</v>
      </c>
      <c r="O667" s="91">
        <v>8489445527.57</v>
      </c>
      <c r="P667" s="91">
        <v>1343344585.15</v>
      </c>
      <c r="Q667" s="91">
        <v>15846076.29</v>
      </c>
      <c r="R667" s="91"/>
    </row>
    <row r="668" spans="1:18" s="27" customFormat="1" ht="12.75">
      <c r="A668" s="93" t="s">
        <v>1531</v>
      </c>
      <c r="B668" s="52">
        <v>200</v>
      </c>
      <c r="C668" s="52" t="s">
        <v>2149</v>
      </c>
      <c r="D668" s="86" t="str">
        <f t="shared" si="10"/>
        <v>000 0700 0000000 000 200</v>
      </c>
      <c r="E668" s="89">
        <v>22321888821.12</v>
      </c>
      <c r="F668" s="90">
        <v>22321888821.12</v>
      </c>
      <c r="G668" s="90">
        <v>12893433988.03</v>
      </c>
      <c r="H668" s="90">
        <v>8214424571.13</v>
      </c>
      <c r="I668" s="90">
        <v>1198288037.01</v>
      </c>
      <c r="J668" s="90">
        <v>15742224.95</v>
      </c>
      <c r="K668" s="90"/>
      <c r="L668" s="90">
        <v>21748948530.68</v>
      </c>
      <c r="M668" s="90">
        <v>21748948530.68</v>
      </c>
      <c r="N668" s="91">
        <v>12736891645.73</v>
      </c>
      <c r="O668" s="91">
        <v>7865838400.69</v>
      </c>
      <c r="P668" s="91">
        <v>1131593664.36</v>
      </c>
      <c r="Q668" s="91">
        <v>14624819.9</v>
      </c>
      <c r="R668" s="91"/>
    </row>
    <row r="669" spans="1:18" s="27" customFormat="1" ht="22.5">
      <c r="A669" s="93" t="s">
        <v>1533</v>
      </c>
      <c r="B669" s="52">
        <v>200</v>
      </c>
      <c r="C669" s="52" t="s">
        <v>2150</v>
      </c>
      <c r="D669" s="86" t="str">
        <f t="shared" si="10"/>
        <v>000 0700 0000000 000 210</v>
      </c>
      <c r="E669" s="89">
        <v>13808130724.98</v>
      </c>
      <c r="F669" s="90">
        <v>13808130724.98</v>
      </c>
      <c r="G669" s="90">
        <v>10095815920.56</v>
      </c>
      <c r="H669" s="90">
        <v>3557706506.61</v>
      </c>
      <c r="I669" s="90">
        <v>153201096.27</v>
      </c>
      <c r="J669" s="90">
        <v>1407201.54</v>
      </c>
      <c r="K669" s="90"/>
      <c r="L669" s="90">
        <v>13777782651.74</v>
      </c>
      <c r="M669" s="90">
        <v>13777782651.74</v>
      </c>
      <c r="N669" s="91">
        <v>10074301890.97</v>
      </c>
      <c r="O669" s="91">
        <v>3551747260.86</v>
      </c>
      <c r="P669" s="91">
        <v>150427442.11</v>
      </c>
      <c r="Q669" s="91">
        <v>1306057.8</v>
      </c>
      <c r="R669" s="91"/>
    </row>
    <row r="670" spans="1:18" s="27" customFormat="1" ht="12.75">
      <c r="A670" s="93" t="s">
        <v>1535</v>
      </c>
      <c r="B670" s="52">
        <v>200</v>
      </c>
      <c r="C670" s="52" t="s">
        <v>2151</v>
      </c>
      <c r="D670" s="86" t="str">
        <f t="shared" si="10"/>
        <v>000 0700 0000000 000 211</v>
      </c>
      <c r="E670" s="89">
        <v>10881997734.78</v>
      </c>
      <c r="F670" s="90">
        <v>10881997734.78</v>
      </c>
      <c r="G670" s="90">
        <v>7975926353.24</v>
      </c>
      <c r="H670" s="90">
        <v>2784712660.27</v>
      </c>
      <c r="I670" s="90">
        <v>120304003.87</v>
      </c>
      <c r="J670" s="90">
        <v>1054717.4</v>
      </c>
      <c r="K670" s="90"/>
      <c r="L670" s="90">
        <v>10870741787.96</v>
      </c>
      <c r="M670" s="90">
        <v>10870741787.96</v>
      </c>
      <c r="N670" s="91">
        <v>7967548966.79</v>
      </c>
      <c r="O670" s="91">
        <v>2783571747.84</v>
      </c>
      <c r="P670" s="91">
        <v>118581362.55</v>
      </c>
      <c r="Q670" s="91">
        <v>1039710.78</v>
      </c>
      <c r="R670" s="91"/>
    </row>
    <row r="671" spans="1:18" s="27" customFormat="1" ht="12.75">
      <c r="A671" s="93" t="s">
        <v>1537</v>
      </c>
      <c r="B671" s="52">
        <v>200</v>
      </c>
      <c r="C671" s="52" t="s">
        <v>2152</v>
      </c>
      <c r="D671" s="86" t="str">
        <f t="shared" si="10"/>
        <v>000 0700 0000000 000 212</v>
      </c>
      <c r="E671" s="89">
        <v>78421573.62</v>
      </c>
      <c r="F671" s="90">
        <v>78421573.62</v>
      </c>
      <c r="G671" s="90">
        <v>34837117.02</v>
      </c>
      <c r="H671" s="90">
        <v>43096568.71</v>
      </c>
      <c r="I671" s="90">
        <v>487887.89</v>
      </c>
      <c r="J671" s="90"/>
      <c r="K671" s="90"/>
      <c r="L671" s="90">
        <v>76945808.83</v>
      </c>
      <c r="M671" s="90">
        <v>76945808.83</v>
      </c>
      <c r="N671" s="91">
        <v>34146146.44</v>
      </c>
      <c r="O671" s="91">
        <v>42349267.98</v>
      </c>
      <c r="P671" s="91">
        <v>450394.41</v>
      </c>
      <c r="Q671" s="91"/>
      <c r="R671" s="91"/>
    </row>
    <row r="672" spans="1:18" s="27" customFormat="1" ht="12.75">
      <c r="A672" s="93" t="s">
        <v>1539</v>
      </c>
      <c r="B672" s="52">
        <v>200</v>
      </c>
      <c r="C672" s="52" t="s">
        <v>2153</v>
      </c>
      <c r="D672" s="86" t="str">
        <f t="shared" si="10"/>
        <v>000 0700 0000000 000 213</v>
      </c>
      <c r="E672" s="89">
        <v>2847711416.58</v>
      </c>
      <c r="F672" s="90">
        <v>2847711416.58</v>
      </c>
      <c r="G672" s="90">
        <v>2085052450.3</v>
      </c>
      <c r="H672" s="90">
        <v>729897277.63</v>
      </c>
      <c r="I672" s="90">
        <v>32409204.51</v>
      </c>
      <c r="J672" s="90">
        <v>352484.14</v>
      </c>
      <c r="K672" s="90"/>
      <c r="L672" s="90">
        <v>2830095054.95</v>
      </c>
      <c r="M672" s="90">
        <v>2830095054.95</v>
      </c>
      <c r="N672" s="91">
        <v>2072606777.74</v>
      </c>
      <c r="O672" s="91">
        <v>725826245.04</v>
      </c>
      <c r="P672" s="91">
        <v>31395685.15</v>
      </c>
      <c r="Q672" s="91">
        <v>266347.02</v>
      </c>
      <c r="R672" s="91"/>
    </row>
    <row r="673" spans="1:18" s="27" customFormat="1" ht="12.75">
      <c r="A673" s="93" t="s">
        <v>1541</v>
      </c>
      <c r="B673" s="52">
        <v>200</v>
      </c>
      <c r="C673" s="52" t="s">
        <v>2154</v>
      </c>
      <c r="D673" s="86" t="str">
        <f t="shared" si="10"/>
        <v>000 0700 0000000 000 220</v>
      </c>
      <c r="E673" s="89">
        <v>5236460970.88</v>
      </c>
      <c r="F673" s="90">
        <v>5236460970.88</v>
      </c>
      <c r="G673" s="90">
        <v>1377784111.57</v>
      </c>
      <c r="H673" s="90">
        <v>2923175358.04</v>
      </c>
      <c r="I673" s="90">
        <v>922308434.15</v>
      </c>
      <c r="J673" s="90">
        <v>13193067.12</v>
      </c>
      <c r="K673" s="90"/>
      <c r="L673" s="90">
        <v>4752093522.57</v>
      </c>
      <c r="M673" s="90">
        <v>4752093522.57</v>
      </c>
      <c r="N673" s="91">
        <v>1249663547.56</v>
      </c>
      <c r="O673" s="91">
        <v>2611400758.2</v>
      </c>
      <c r="P673" s="91">
        <v>878510649.07</v>
      </c>
      <c r="Q673" s="91">
        <v>12518567.74</v>
      </c>
      <c r="R673" s="91"/>
    </row>
    <row r="674" spans="1:18" s="27" customFormat="1" ht="12.75">
      <c r="A674" s="93" t="s">
        <v>1543</v>
      </c>
      <c r="B674" s="52">
        <v>200</v>
      </c>
      <c r="C674" s="52" t="s">
        <v>2155</v>
      </c>
      <c r="D674" s="86" t="str">
        <f t="shared" si="10"/>
        <v>000 0700 0000000 000 221</v>
      </c>
      <c r="E674" s="89">
        <v>85386775.36</v>
      </c>
      <c r="F674" s="90">
        <v>85386775.36</v>
      </c>
      <c r="G674" s="90">
        <v>68326487.83</v>
      </c>
      <c r="H674" s="90">
        <v>15860888.06</v>
      </c>
      <c r="I674" s="90">
        <v>1199399.47</v>
      </c>
      <c r="J674" s="90"/>
      <c r="K674" s="90"/>
      <c r="L674" s="90">
        <v>83349732.18</v>
      </c>
      <c r="M674" s="90">
        <v>83349732.18</v>
      </c>
      <c r="N674" s="91">
        <v>67606823.06</v>
      </c>
      <c r="O674" s="91">
        <v>14588636.18</v>
      </c>
      <c r="P674" s="91">
        <v>1154272.94</v>
      </c>
      <c r="Q674" s="91"/>
      <c r="R674" s="91"/>
    </row>
    <row r="675" spans="1:18" s="27" customFormat="1" ht="12.75">
      <c r="A675" s="93" t="s">
        <v>1545</v>
      </c>
      <c r="B675" s="52">
        <v>200</v>
      </c>
      <c r="C675" s="52" t="s">
        <v>2156</v>
      </c>
      <c r="D675" s="86" t="str">
        <f t="shared" si="10"/>
        <v>000 0700 0000000 000 222</v>
      </c>
      <c r="E675" s="89">
        <v>33397788.16</v>
      </c>
      <c r="F675" s="90">
        <v>33397788.16</v>
      </c>
      <c r="G675" s="90">
        <v>22017583.64</v>
      </c>
      <c r="H675" s="90">
        <v>9845587.77</v>
      </c>
      <c r="I675" s="90">
        <v>1184616.75</v>
      </c>
      <c r="J675" s="90">
        <v>350000</v>
      </c>
      <c r="K675" s="90"/>
      <c r="L675" s="90">
        <v>32640940.18</v>
      </c>
      <c r="M675" s="90">
        <v>32640940.18</v>
      </c>
      <c r="N675" s="91">
        <v>21719361.78</v>
      </c>
      <c r="O675" s="91">
        <v>9647979.41</v>
      </c>
      <c r="P675" s="91">
        <v>1100270.03</v>
      </c>
      <c r="Q675" s="91">
        <v>173328.96</v>
      </c>
      <c r="R675" s="91"/>
    </row>
    <row r="676" spans="1:18" s="27" customFormat="1" ht="12.75">
      <c r="A676" s="93" t="s">
        <v>1547</v>
      </c>
      <c r="B676" s="52">
        <v>200</v>
      </c>
      <c r="C676" s="52" t="s">
        <v>2157</v>
      </c>
      <c r="D676" s="86" t="str">
        <f t="shared" si="10"/>
        <v>000 0700 0000000 000 223</v>
      </c>
      <c r="E676" s="89">
        <v>2316562907.04</v>
      </c>
      <c r="F676" s="90">
        <v>2316562907.04</v>
      </c>
      <c r="G676" s="90">
        <v>344505326.36</v>
      </c>
      <c r="H676" s="90">
        <v>1434692157.4</v>
      </c>
      <c r="I676" s="90">
        <v>527991522.5</v>
      </c>
      <c r="J676" s="90">
        <v>9373900.78</v>
      </c>
      <c r="K676" s="90"/>
      <c r="L676" s="90">
        <v>2196075501.74</v>
      </c>
      <c r="M676" s="90">
        <v>2196075501.74</v>
      </c>
      <c r="N676" s="91">
        <v>341060253.3</v>
      </c>
      <c r="O676" s="91">
        <v>1339369278.8</v>
      </c>
      <c r="P676" s="91">
        <v>506276560.06</v>
      </c>
      <c r="Q676" s="91">
        <v>9369409.58</v>
      </c>
      <c r="R676" s="91"/>
    </row>
    <row r="677" spans="1:18" s="27" customFormat="1" ht="22.5">
      <c r="A677" s="93" t="s">
        <v>1549</v>
      </c>
      <c r="B677" s="52">
        <v>200</v>
      </c>
      <c r="C677" s="52" t="s">
        <v>2158</v>
      </c>
      <c r="D677" s="86" t="str">
        <f t="shared" si="10"/>
        <v>000 0700 0000000 000 224</v>
      </c>
      <c r="E677" s="89">
        <v>70424434.2</v>
      </c>
      <c r="F677" s="90">
        <v>70424434.2</v>
      </c>
      <c r="G677" s="90">
        <v>56953676.63</v>
      </c>
      <c r="H677" s="90">
        <v>12745353.3</v>
      </c>
      <c r="I677" s="90">
        <v>725404.27</v>
      </c>
      <c r="J677" s="90"/>
      <c r="K677" s="90"/>
      <c r="L677" s="90">
        <v>69262903.93</v>
      </c>
      <c r="M677" s="90">
        <v>69262903.93</v>
      </c>
      <c r="N677" s="91">
        <v>56363556.08</v>
      </c>
      <c r="O677" s="91">
        <v>12174165.94</v>
      </c>
      <c r="P677" s="91">
        <v>725181.91</v>
      </c>
      <c r="Q677" s="91"/>
      <c r="R677" s="91"/>
    </row>
    <row r="678" spans="1:18" s="27" customFormat="1" ht="22.5">
      <c r="A678" s="93" t="s">
        <v>1551</v>
      </c>
      <c r="B678" s="52">
        <v>200</v>
      </c>
      <c r="C678" s="52" t="s">
        <v>2159</v>
      </c>
      <c r="D678" s="86" t="str">
        <f t="shared" si="10"/>
        <v>000 0700 0000000 000 225</v>
      </c>
      <c r="E678" s="89">
        <v>1704177794.9</v>
      </c>
      <c r="F678" s="90">
        <v>1704177794.9</v>
      </c>
      <c r="G678" s="90">
        <v>389657226.9</v>
      </c>
      <c r="H678" s="90">
        <v>991915762.4</v>
      </c>
      <c r="I678" s="90">
        <v>321402666.28</v>
      </c>
      <c r="J678" s="90">
        <v>1202139.32</v>
      </c>
      <c r="K678" s="90"/>
      <c r="L678" s="90">
        <v>1539465706.72</v>
      </c>
      <c r="M678" s="90">
        <v>1539465706.72</v>
      </c>
      <c r="N678" s="91">
        <v>389274143.52</v>
      </c>
      <c r="O678" s="91">
        <v>847183919.48</v>
      </c>
      <c r="P678" s="91">
        <v>302204305.7</v>
      </c>
      <c r="Q678" s="91">
        <v>803338.02</v>
      </c>
      <c r="R678" s="91"/>
    </row>
    <row r="679" spans="1:18" s="27" customFormat="1" ht="12.75">
      <c r="A679" s="93" t="s">
        <v>1553</v>
      </c>
      <c r="B679" s="52">
        <v>200</v>
      </c>
      <c r="C679" s="52" t="s">
        <v>2160</v>
      </c>
      <c r="D679" s="86" t="str">
        <f t="shared" si="10"/>
        <v>000 0700 0000000 000 226</v>
      </c>
      <c r="E679" s="89">
        <v>1026511271.22</v>
      </c>
      <c r="F679" s="90">
        <v>1026511271.22</v>
      </c>
      <c r="G679" s="90">
        <v>496323810.21</v>
      </c>
      <c r="H679" s="90">
        <v>458115609.11</v>
      </c>
      <c r="I679" s="90">
        <v>69804824.88</v>
      </c>
      <c r="J679" s="90">
        <v>2267027.02</v>
      </c>
      <c r="K679" s="90"/>
      <c r="L679" s="90">
        <v>831298737.82</v>
      </c>
      <c r="M679" s="90">
        <v>831298737.82</v>
      </c>
      <c r="N679" s="91">
        <v>373639409.82</v>
      </c>
      <c r="O679" s="91">
        <v>388436778.39</v>
      </c>
      <c r="P679" s="91">
        <v>67050058.43</v>
      </c>
      <c r="Q679" s="91">
        <v>2172491.18</v>
      </c>
      <c r="R679" s="91"/>
    </row>
    <row r="680" spans="1:18" s="27" customFormat="1" ht="22.5">
      <c r="A680" s="93" t="s">
        <v>1559</v>
      </c>
      <c r="B680" s="52">
        <v>200</v>
      </c>
      <c r="C680" s="52" t="s">
        <v>2161</v>
      </c>
      <c r="D680" s="86" t="str">
        <f t="shared" si="10"/>
        <v>000 0700 0000000 000 240</v>
      </c>
      <c r="E680" s="89">
        <v>880209234.4</v>
      </c>
      <c r="F680" s="90">
        <v>880209234.4</v>
      </c>
      <c r="G680" s="90">
        <v>151990000</v>
      </c>
      <c r="H680" s="90">
        <v>725829037.27</v>
      </c>
      <c r="I680" s="90">
        <v>2390197.13</v>
      </c>
      <c r="J680" s="90"/>
      <c r="K680" s="90"/>
      <c r="L680" s="90">
        <v>853543959.34</v>
      </c>
      <c r="M680" s="90">
        <v>853543959.34</v>
      </c>
      <c r="N680" s="91">
        <v>151990000</v>
      </c>
      <c r="O680" s="91">
        <v>699206623.14</v>
      </c>
      <c r="P680" s="91">
        <v>2347336.2</v>
      </c>
      <c r="Q680" s="91"/>
      <c r="R680" s="91"/>
    </row>
    <row r="681" spans="1:18" s="27" customFormat="1" ht="33.75">
      <c r="A681" s="93" t="s">
        <v>1561</v>
      </c>
      <c r="B681" s="52">
        <v>200</v>
      </c>
      <c r="C681" s="52" t="s">
        <v>2162</v>
      </c>
      <c r="D681" s="86" t="str">
        <f t="shared" si="10"/>
        <v>000 0700 0000000 000 241</v>
      </c>
      <c r="E681" s="89">
        <v>93916924.4</v>
      </c>
      <c r="F681" s="90">
        <v>93916924.4</v>
      </c>
      <c r="G681" s="90"/>
      <c r="H681" s="90">
        <v>91526727.27</v>
      </c>
      <c r="I681" s="90">
        <v>2390197.13</v>
      </c>
      <c r="J681" s="90"/>
      <c r="K681" s="90"/>
      <c r="L681" s="90">
        <v>90318660.68</v>
      </c>
      <c r="M681" s="90">
        <v>90318660.68</v>
      </c>
      <c r="N681" s="91"/>
      <c r="O681" s="91">
        <v>87971324.48</v>
      </c>
      <c r="P681" s="91">
        <v>2347336.2</v>
      </c>
      <c r="Q681" s="91"/>
      <c r="R681" s="91"/>
    </row>
    <row r="682" spans="1:18" s="27" customFormat="1" ht="45">
      <c r="A682" s="93" t="s">
        <v>1563</v>
      </c>
      <c r="B682" s="52">
        <v>200</v>
      </c>
      <c r="C682" s="52" t="s">
        <v>2163</v>
      </c>
      <c r="D682" s="86" t="str">
        <f t="shared" si="10"/>
        <v>000 0700 0000000 000 242</v>
      </c>
      <c r="E682" s="89">
        <v>786292310</v>
      </c>
      <c r="F682" s="90">
        <v>786292310</v>
      </c>
      <c r="G682" s="90">
        <v>151990000</v>
      </c>
      <c r="H682" s="90">
        <v>634302310</v>
      </c>
      <c r="I682" s="90"/>
      <c r="J682" s="90"/>
      <c r="K682" s="90"/>
      <c r="L682" s="90">
        <v>763225298.66</v>
      </c>
      <c r="M682" s="90">
        <v>763225298.66</v>
      </c>
      <c r="N682" s="91">
        <v>151990000</v>
      </c>
      <c r="O682" s="91">
        <v>611235298.66</v>
      </c>
      <c r="P682" s="91"/>
      <c r="Q682" s="91"/>
      <c r="R682" s="91"/>
    </row>
    <row r="683" spans="1:18" s="27" customFormat="1" ht="12.75">
      <c r="A683" s="93" t="s">
        <v>1569</v>
      </c>
      <c r="B683" s="52">
        <v>200</v>
      </c>
      <c r="C683" s="52" t="s">
        <v>2164</v>
      </c>
      <c r="D683" s="86" t="str">
        <f t="shared" si="10"/>
        <v>000 0700 0000000 000 260</v>
      </c>
      <c r="E683" s="89">
        <v>781801154.37</v>
      </c>
      <c r="F683" s="90">
        <v>781801154.37</v>
      </c>
      <c r="G683" s="90">
        <v>781154414.35</v>
      </c>
      <c r="H683" s="90">
        <v>646740.02</v>
      </c>
      <c r="I683" s="90"/>
      <c r="J683" s="90"/>
      <c r="K683" s="90"/>
      <c r="L683" s="90">
        <v>777043594.4</v>
      </c>
      <c r="M683" s="90">
        <v>777043594.4</v>
      </c>
      <c r="N683" s="91">
        <v>776396855.78</v>
      </c>
      <c r="O683" s="91">
        <v>646738.62</v>
      </c>
      <c r="P683" s="91"/>
      <c r="Q683" s="91"/>
      <c r="R683" s="91"/>
    </row>
    <row r="684" spans="1:18" s="27" customFormat="1" ht="22.5">
      <c r="A684" s="93" t="s">
        <v>1573</v>
      </c>
      <c r="B684" s="52">
        <v>200</v>
      </c>
      <c r="C684" s="52" t="s">
        <v>2165</v>
      </c>
      <c r="D684" s="86" t="str">
        <f t="shared" si="10"/>
        <v>000 0700 0000000 000 262</v>
      </c>
      <c r="E684" s="89">
        <v>781801154.37</v>
      </c>
      <c r="F684" s="90">
        <v>781801154.37</v>
      </c>
      <c r="G684" s="90">
        <v>781154414.35</v>
      </c>
      <c r="H684" s="90">
        <v>646740.02</v>
      </c>
      <c r="I684" s="90"/>
      <c r="J684" s="90"/>
      <c r="K684" s="90"/>
      <c r="L684" s="90">
        <v>777043594.4</v>
      </c>
      <c r="M684" s="90">
        <v>777043594.4</v>
      </c>
      <c r="N684" s="91">
        <v>776396855.78</v>
      </c>
      <c r="O684" s="91">
        <v>646738.62</v>
      </c>
      <c r="P684" s="91"/>
      <c r="Q684" s="91"/>
      <c r="R684" s="91"/>
    </row>
    <row r="685" spans="1:18" s="27" customFormat="1" ht="12.75">
      <c r="A685" s="93" t="s">
        <v>1575</v>
      </c>
      <c r="B685" s="52">
        <v>200</v>
      </c>
      <c r="C685" s="52" t="s">
        <v>2166</v>
      </c>
      <c r="D685" s="86" t="str">
        <f t="shared" si="10"/>
        <v>000 0700 0000000 000 290</v>
      </c>
      <c r="E685" s="89">
        <v>1615286736.49</v>
      </c>
      <c r="F685" s="90">
        <v>1615286736.49</v>
      </c>
      <c r="G685" s="90">
        <v>486689541.55</v>
      </c>
      <c r="H685" s="90">
        <v>1007066929.19</v>
      </c>
      <c r="I685" s="90">
        <v>120388309.46</v>
      </c>
      <c r="J685" s="90">
        <v>1141956.29</v>
      </c>
      <c r="K685" s="90"/>
      <c r="L685" s="90">
        <v>1588484802.63</v>
      </c>
      <c r="M685" s="90">
        <v>1588484802.63</v>
      </c>
      <c r="N685" s="91">
        <v>484539351.42</v>
      </c>
      <c r="O685" s="91">
        <v>1002837019.87</v>
      </c>
      <c r="P685" s="91">
        <v>100308236.98</v>
      </c>
      <c r="Q685" s="91">
        <v>800194.36</v>
      </c>
      <c r="R685" s="91"/>
    </row>
    <row r="686" spans="1:18" s="27" customFormat="1" ht="12.75">
      <c r="A686" s="93" t="s">
        <v>1577</v>
      </c>
      <c r="B686" s="52">
        <v>200</v>
      </c>
      <c r="C686" s="52" t="s">
        <v>2167</v>
      </c>
      <c r="D686" s="86" t="str">
        <f t="shared" si="10"/>
        <v>000 0700 0000000 000 300</v>
      </c>
      <c r="E686" s="89">
        <v>1868074092.7</v>
      </c>
      <c r="F686" s="90">
        <v>1868074092.7</v>
      </c>
      <c r="G686" s="90">
        <v>959773292.97</v>
      </c>
      <c r="H686" s="90">
        <v>682279714.32</v>
      </c>
      <c r="I686" s="90">
        <v>224755380.95</v>
      </c>
      <c r="J686" s="90">
        <v>1265704.46</v>
      </c>
      <c r="K686" s="90"/>
      <c r="L686" s="90">
        <v>1775125222.63</v>
      </c>
      <c r="M686" s="90">
        <v>1775125222.63</v>
      </c>
      <c r="N686" s="91">
        <v>938545918.57</v>
      </c>
      <c r="O686" s="91">
        <v>623607126.88</v>
      </c>
      <c r="P686" s="91">
        <v>211750920.79</v>
      </c>
      <c r="Q686" s="91">
        <v>1221256.39</v>
      </c>
      <c r="R686" s="91"/>
    </row>
    <row r="687" spans="1:18" s="27" customFormat="1" ht="22.5">
      <c r="A687" s="93" t="s">
        <v>1579</v>
      </c>
      <c r="B687" s="52">
        <v>200</v>
      </c>
      <c r="C687" s="52" t="s">
        <v>2168</v>
      </c>
      <c r="D687" s="86" t="str">
        <f t="shared" si="10"/>
        <v>000 0700 0000000 000 310</v>
      </c>
      <c r="E687" s="89">
        <v>913723218.36</v>
      </c>
      <c r="F687" s="90">
        <v>913723218.36</v>
      </c>
      <c r="G687" s="90">
        <v>292932781.6</v>
      </c>
      <c r="H687" s="90">
        <v>448763552.47</v>
      </c>
      <c r="I687" s="90">
        <v>171630726.05</v>
      </c>
      <c r="J687" s="90">
        <v>396158.24</v>
      </c>
      <c r="K687" s="90"/>
      <c r="L687" s="90">
        <v>829257939.52</v>
      </c>
      <c r="M687" s="90">
        <v>829257939.52</v>
      </c>
      <c r="N687" s="91">
        <v>272960243.26</v>
      </c>
      <c r="O687" s="91">
        <v>396962364.57</v>
      </c>
      <c r="P687" s="91">
        <v>158939268.29</v>
      </c>
      <c r="Q687" s="91">
        <v>396063.4</v>
      </c>
      <c r="R687" s="91"/>
    </row>
    <row r="688" spans="1:18" s="27" customFormat="1" ht="22.5">
      <c r="A688" s="93" t="s">
        <v>1585</v>
      </c>
      <c r="B688" s="52">
        <v>200</v>
      </c>
      <c r="C688" s="52" t="s">
        <v>2169</v>
      </c>
      <c r="D688" s="86" t="str">
        <f t="shared" si="10"/>
        <v>000 0700 0000000 000 340</v>
      </c>
      <c r="E688" s="89">
        <v>954350874.34</v>
      </c>
      <c r="F688" s="90">
        <v>954350874.34</v>
      </c>
      <c r="G688" s="90">
        <v>666840511.37</v>
      </c>
      <c r="H688" s="90">
        <v>233516161.85</v>
      </c>
      <c r="I688" s="90">
        <v>53124654.9</v>
      </c>
      <c r="J688" s="90">
        <v>869546.22</v>
      </c>
      <c r="K688" s="90"/>
      <c r="L688" s="90">
        <v>945867283.11</v>
      </c>
      <c r="M688" s="90">
        <v>945867283.11</v>
      </c>
      <c r="N688" s="91">
        <v>665585675.31</v>
      </c>
      <c r="O688" s="91">
        <v>226644762.31</v>
      </c>
      <c r="P688" s="91">
        <v>52811652.5</v>
      </c>
      <c r="Q688" s="91">
        <v>825192.99</v>
      </c>
      <c r="R688" s="91"/>
    </row>
    <row r="689" spans="1:18" s="27" customFormat="1" ht="12.75">
      <c r="A689" s="93" t="s">
        <v>2170</v>
      </c>
      <c r="B689" s="52">
        <v>200</v>
      </c>
      <c r="C689" s="52" t="s">
        <v>2171</v>
      </c>
      <c r="D689" s="86" t="str">
        <f t="shared" si="10"/>
        <v>000 0701 0000000 000 000</v>
      </c>
      <c r="E689" s="89">
        <v>4757572880.9</v>
      </c>
      <c r="F689" s="90">
        <v>4757572880.9</v>
      </c>
      <c r="G689" s="90">
        <v>1440948545.34</v>
      </c>
      <c r="H689" s="90">
        <v>3070749035</v>
      </c>
      <c r="I689" s="90">
        <v>245185894.96</v>
      </c>
      <c r="J689" s="90">
        <v>689405.6</v>
      </c>
      <c r="K689" s="90"/>
      <c r="L689" s="90">
        <v>4693817442.99</v>
      </c>
      <c r="M689" s="90">
        <v>4693817442.99</v>
      </c>
      <c r="N689" s="91">
        <v>1440304884.12</v>
      </c>
      <c r="O689" s="91">
        <v>3019984280.05</v>
      </c>
      <c r="P689" s="91">
        <v>232838873.22</v>
      </c>
      <c r="Q689" s="91">
        <v>689405.6</v>
      </c>
      <c r="R689" s="91"/>
    </row>
    <row r="690" spans="1:18" s="27" customFormat="1" ht="12.75">
      <c r="A690" s="93" t="s">
        <v>1531</v>
      </c>
      <c r="B690" s="52">
        <v>200</v>
      </c>
      <c r="C690" s="52" t="s">
        <v>2172</v>
      </c>
      <c r="D690" s="86" t="str">
        <f t="shared" si="10"/>
        <v>000 0701 0000000 000 200</v>
      </c>
      <c r="E690" s="89">
        <v>4311690376.63</v>
      </c>
      <c r="F690" s="90">
        <v>4311690376.63</v>
      </c>
      <c r="G690" s="90">
        <v>1318366184.69</v>
      </c>
      <c r="H690" s="90">
        <v>2769095565.51</v>
      </c>
      <c r="I690" s="90">
        <v>223888412.55</v>
      </c>
      <c r="J690" s="90">
        <v>340213.88</v>
      </c>
      <c r="K690" s="90"/>
      <c r="L690" s="90">
        <v>4260770246.32</v>
      </c>
      <c r="M690" s="90">
        <v>4260770246.32</v>
      </c>
      <c r="N690" s="91">
        <v>1317722786.92</v>
      </c>
      <c r="O690" s="91">
        <v>2730228185.31</v>
      </c>
      <c r="P690" s="91">
        <v>212479060.21</v>
      </c>
      <c r="Q690" s="91">
        <v>340213.88</v>
      </c>
      <c r="R690" s="91"/>
    </row>
    <row r="691" spans="1:18" s="27" customFormat="1" ht="22.5">
      <c r="A691" s="93" t="s">
        <v>1533</v>
      </c>
      <c r="B691" s="52">
        <v>200</v>
      </c>
      <c r="C691" s="52" t="s">
        <v>2173</v>
      </c>
      <c r="D691" s="86" t="str">
        <f t="shared" si="10"/>
        <v>000 0701 0000000 000 210</v>
      </c>
      <c r="E691" s="89">
        <v>2950142307.31</v>
      </c>
      <c r="F691" s="90">
        <v>2950142307.31</v>
      </c>
      <c r="G691" s="90">
        <v>1299456152.62</v>
      </c>
      <c r="H691" s="90">
        <v>1647275084.54</v>
      </c>
      <c r="I691" s="90">
        <v>3411070.15</v>
      </c>
      <c r="J691" s="90"/>
      <c r="K691" s="90"/>
      <c r="L691" s="90">
        <v>2947376540.01</v>
      </c>
      <c r="M691" s="90">
        <v>2947376540.01</v>
      </c>
      <c r="N691" s="91">
        <v>1298836730.23</v>
      </c>
      <c r="O691" s="91">
        <v>1645281330.83</v>
      </c>
      <c r="P691" s="91">
        <v>3258478.95</v>
      </c>
      <c r="Q691" s="91"/>
      <c r="R691" s="91"/>
    </row>
    <row r="692" spans="1:18" s="27" customFormat="1" ht="12.75">
      <c r="A692" s="93" t="s">
        <v>1535</v>
      </c>
      <c r="B692" s="52">
        <v>200</v>
      </c>
      <c r="C692" s="52" t="s">
        <v>2174</v>
      </c>
      <c r="D692" s="86" t="str">
        <f t="shared" si="10"/>
        <v>000 0701 0000000 000 211</v>
      </c>
      <c r="E692" s="89">
        <v>2322697339.15</v>
      </c>
      <c r="F692" s="90">
        <v>2322697339.15</v>
      </c>
      <c r="G692" s="90">
        <v>1025117021.17</v>
      </c>
      <c r="H692" s="90">
        <v>1294893228.39</v>
      </c>
      <c r="I692" s="90">
        <v>2687089.59</v>
      </c>
      <c r="J692" s="90"/>
      <c r="K692" s="90"/>
      <c r="L692" s="90">
        <v>2321923234.99</v>
      </c>
      <c r="M692" s="90">
        <v>2321923234.99</v>
      </c>
      <c r="N692" s="91">
        <v>1025116973.27</v>
      </c>
      <c r="O692" s="91">
        <v>1294213826.16</v>
      </c>
      <c r="P692" s="91">
        <v>2592435.56</v>
      </c>
      <c r="Q692" s="91"/>
      <c r="R692" s="91"/>
    </row>
    <row r="693" spans="1:18" s="27" customFormat="1" ht="12.75">
      <c r="A693" s="93" t="s">
        <v>1537</v>
      </c>
      <c r="B693" s="52">
        <v>200</v>
      </c>
      <c r="C693" s="52" t="s">
        <v>2175</v>
      </c>
      <c r="D693" s="86" t="str">
        <f t="shared" si="10"/>
        <v>000 0701 0000000 000 212</v>
      </c>
      <c r="E693" s="89">
        <v>17676207.51</v>
      </c>
      <c r="F693" s="90">
        <v>17676207.51</v>
      </c>
      <c r="G693" s="90">
        <v>5740000</v>
      </c>
      <c r="H693" s="90">
        <v>11936207.51</v>
      </c>
      <c r="I693" s="90"/>
      <c r="J693" s="90"/>
      <c r="K693" s="90"/>
      <c r="L693" s="90">
        <v>17414398.99</v>
      </c>
      <c r="M693" s="90">
        <v>17414398.99</v>
      </c>
      <c r="N693" s="91">
        <v>5656347.36</v>
      </c>
      <c r="O693" s="91">
        <v>11758051.63</v>
      </c>
      <c r="P693" s="91"/>
      <c r="Q693" s="91"/>
      <c r="R693" s="91"/>
    </row>
    <row r="694" spans="1:18" s="27" customFormat="1" ht="12.75">
      <c r="A694" s="93" t="s">
        <v>1539</v>
      </c>
      <c r="B694" s="52">
        <v>200</v>
      </c>
      <c r="C694" s="52" t="s">
        <v>2176</v>
      </c>
      <c r="D694" s="86" t="str">
        <f t="shared" si="10"/>
        <v>000 0701 0000000 000 213</v>
      </c>
      <c r="E694" s="89">
        <v>609768760.65</v>
      </c>
      <c r="F694" s="90">
        <v>609768760.65</v>
      </c>
      <c r="G694" s="90">
        <v>268599131.45</v>
      </c>
      <c r="H694" s="90">
        <v>340445648.64</v>
      </c>
      <c r="I694" s="90">
        <v>723980.56</v>
      </c>
      <c r="J694" s="90"/>
      <c r="K694" s="90"/>
      <c r="L694" s="90">
        <v>608038906.03</v>
      </c>
      <c r="M694" s="90">
        <v>608038906.03</v>
      </c>
      <c r="N694" s="91">
        <v>268063409.6</v>
      </c>
      <c r="O694" s="91">
        <v>339309453.04</v>
      </c>
      <c r="P694" s="91">
        <v>666043.39</v>
      </c>
      <c r="Q694" s="91"/>
      <c r="R694" s="91"/>
    </row>
    <row r="695" spans="1:18" s="27" customFormat="1" ht="12.75">
      <c r="A695" s="93" t="s">
        <v>1541</v>
      </c>
      <c r="B695" s="52">
        <v>200</v>
      </c>
      <c r="C695" s="52" t="s">
        <v>2177</v>
      </c>
      <c r="D695" s="86" t="str">
        <f t="shared" si="10"/>
        <v>000 0701 0000000 000 220</v>
      </c>
      <c r="E695" s="89">
        <v>1031462929.06</v>
      </c>
      <c r="F695" s="90">
        <v>1031462929.06</v>
      </c>
      <c r="G695" s="90">
        <v>17638032.07</v>
      </c>
      <c r="H695" s="90">
        <v>805975173.92</v>
      </c>
      <c r="I695" s="90">
        <v>207517359.45</v>
      </c>
      <c r="J695" s="90">
        <v>332363.62</v>
      </c>
      <c r="K695" s="90"/>
      <c r="L695" s="90">
        <v>984858840.59</v>
      </c>
      <c r="M695" s="90">
        <v>984858840.59</v>
      </c>
      <c r="N695" s="91">
        <v>17623370.68</v>
      </c>
      <c r="O695" s="91">
        <v>769561709.39</v>
      </c>
      <c r="P695" s="91">
        <v>197341396.9</v>
      </c>
      <c r="Q695" s="91">
        <v>332363.62</v>
      </c>
      <c r="R695" s="91"/>
    </row>
    <row r="696" spans="1:18" s="27" customFormat="1" ht="12.75">
      <c r="A696" s="93" t="s">
        <v>1543</v>
      </c>
      <c r="B696" s="52">
        <v>200</v>
      </c>
      <c r="C696" s="52" t="s">
        <v>2178</v>
      </c>
      <c r="D696" s="86" t="str">
        <f t="shared" si="10"/>
        <v>000 0701 0000000 000 221</v>
      </c>
      <c r="E696" s="89">
        <v>11066102.56</v>
      </c>
      <c r="F696" s="90">
        <v>11066102.56</v>
      </c>
      <c r="G696" s="90">
        <v>4283407.56</v>
      </c>
      <c r="H696" s="90">
        <v>6752722</v>
      </c>
      <c r="I696" s="90">
        <v>29973</v>
      </c>
      <c r="J696" s="90"/>
      <c r="K696" s="90"/>
      <c r="L696" s="90">
        <v>10510195.45</v>
      </c>
      <c r="M696" s="90">
        <v>10510195.45</v>
      </c>
      <c r="N696" s="91">
        <v>4280613.67</v>
      </c>
      <c r="O696" s="91">
        <v>6201163.85</v>
      </c>
      <c r="P696" s="91">
        <v>28417.93</v>
      </c>
      <c r="Q696" s="91"/>
      <c r="R696" s="91"/>
    </row>
    <row r="697" spans="1:18" s="27" customFormat="1" ht="12.75">
      <c r="A697" s="93" t="s">
        <v>1545</v>
      </c>
      <c r="B697" s="52">
        <v>200</v>
      </c>
      <c r="C697" s="52" t="s">
        <v>2179</v>
      </c>
      <c r="D697" s="86" t="str">
        <f t="shared" si="10"/>
        <v>000 0701 0000000 000 222</v>
      </c>
      <c r="E697" s="89">
        <v>1350587.48</v>
      </c>
      <c r="F697" s="90">
        <v>1350587.48</v>
      </c>
      <c r="G697" s="90">
        <v>532000</v>
      </c>
      <c r="H697" s="90">
        <v>718225</v>
      </c>
      <c r="I697" s="90">
        <v>100362.48</v>
      </c>
      <c r="J697" s="90"/>
      <c r="K697" s="90"/>
      <c r="L697" s="90">
        <v>1322875.24</v>
      </c>
      <c r="M697" s="90">
        <v>1322875.24</v>
      </c>
      <c r="N697" s="91">
        <v>531163</v>
      </c>
      <c r="O697" s="91">
        <v>691350.29</v>
      </c>
      <c r="P697" s="91">
        <v>100361.95</v>
      </c>
      <c r="Q697" s="91"/>
      <c r="R697" s="91"/>
    </row>
    <row r="698" spans="1:18" s="27" customFormat="1" ht="12.75">
      <c r="A698" s="93" t="s">
        <v>1547</v>
      </c>
      <c r="B698" s="52">
        <v>200</v>
      </c>
      <c r="C698" s="52" t="s">
        <v>2180</v>
      </c>
      <c r="D698" s="86" t="str">
        <f t="shared" si="10"/>
        <v>000 0701 0000000 000 223</v>
      </c>
      <c r="E698" s="89">
        <v>588290728.64</v>
      </c>
      <c r="F698" s="90">
        <v>588290728.64</v>
      </c>
      <c r="G698" s="90">
        <v>1448768.51</v>
      </c>
      <c r="H698" s="90">
        <v>479773288</v>
      </c>
      <c r="I698" s="90">
        <v>107068672.13</v>
      </c>
      <c r="J698" s="90"/>
      <c r="K698" s="90"/>
      <c r="L698" s="90">
        <v>559883428.39</v>
      </c>
      <c r="M698" s="90">
        <v>559883428.39</v>
      </c>
      <c r="N698" s="91">
        <v>1448768.51</v>
      </c>
      <c r="O698" s="91">
        <v>454553684.42</v>
      </c>
      <c r="P698" s="91">
        <v>103880975.46</v>
      </c>
      <c r="Q698" s="91"/>
      <c r="R698" s="91"/>
    </row>
    <row r="699" spans="1:18" s="27" customFormat="1" ht="22.5">
      <c r="A699" s="93" t="s">
        <v>1549</v>
      </c>
      <c r="B699" s="52">
        <v>200</v>
      </c>
      <c r="C699" s="52" t="s">
        <v>2181</v>
      </c>
      <c r="D699" s="86" t="str">
        <f t="shared" si="10"/>
        <v>000 0701 0000000 000 224</v>
      </c>
      <c r="E699" s="89">
        <v>43480</v>
      </c>
      <c r="F699" s="90">
        <v>43480</v>
      </c>
      <c r="G699" s="90">
        <v>10000</v>
      </c>
      <c r="H699" s="90"/>
      <c r="I699" s="90">
        <v>33480</v>
      </c>
      <c r="J699" s="90"/>
      <c r="K699" s="90"/>
      <c r="L699" s="90">
        <v>43480</v>
      </c>
      <c r="M699" s="90">
        <v>43480</v>
      </c>
      <c r="N699" s="91">
        <v>10000</v>
      </c>
      <c r="O699" s="91"/>
      <c r="P699" s="91">
        <v>33480</v>
      </c>
      <c r="Q699" s="91"/>
      <c r="R699" s="91"/>
    </row>
    <row r="700" spans="1:18" s="27" customFormat="1" ht="22.5">
      <c r="A700" s="93" t="s">
        <v>1551</v>
      </c>
      <c r="B700" s="52">
        <v>200</v>
      </c>
      <c r="C700" s="52" t="s">
        <v>2182</v>
      </c>
      <c r="D700" s="86" t="str">
        <f t="shared" si="10"/>
        <v>000 0701 0000000 000 225</v>
      </c>
      <c r="E700" s="89">
        <v>364694445.33</v>
      </c>
      <c r="F700" s="90">
        <v>364694445.33</v>
      </c>
      <c r="G700" s="90">
        <v>2850656</v>
      </c>
      <c r="H700" s="90">
        <v>274136013.88</v>
      </c>
      <c r="I700" s="90">
        <v>87375411.83</v>
      </c>
      <c r="J700" s="90">
        <v>332363.62</v>
      </c>
      <c r="K700" s="90"/>
      <c r="L700" s="90">
        <v>348724406.93</v>
      </c>
      <c r="M700" s="90">
        <v>348724406.93</v>
      </c>
      <c r="N700" s="91">
        <v>2850527.43</v>
      </c>
      <c r="O700" s="91">
        <v>264581077.75</v>
      </c>
      <c r="P700" s="91">
        <v>80960438.13</v>
      </c>
      <c r="Q700" s="91">
        <v>332363.62</v>
      </c>
      <c r="R700" s="91"/>
    </row>
    <row r="701" spans="1:18" s="27" customFormat="1" ht="12.75">
      <c r="A701" s="93" t="s">
        <v>1553</v>
      </c>
      <c r="B701" s="52">
        <v>200</v>
      </c>
      <c r="C701" s="52" t="s">
        <v>2183</v>
      </c>
      <c r="D701" s="86" t="str">
        <f t="shared" si="10"/>
        <v>000 0701 0000000 000 226</v>
      </c>
      <c r="E701" s="89">
        <v>66017585.05</v>
      </c>
      <c r="F701" s="90">
        <v>66017585.05</v>
      </c>
      <c r="G701" s="90">
        <v>8513200</v>
      </c>
      <c r="H701" s="90">
        <v>44594925.04</v>
      </c>
      <c r="I701" s="90">
        <v>12909460.01</v>
      </c>
      <c r="J701" s="90"/>
      <c r="K701" s="90"/>
      <c r="L701" s="90">
        <v>64374454.58</v>
      </c>
      <c r="M701" s="90">
        <v>64374454.58</v>
      </c>
      <c r="N701" s="91">
        <v>8502298.07</v>
      </c>
      <c r="O701" s="91">
        <v>43534433.08</v>
      </c>
      <c r="P701" s="91">
        <v>12337723.43</v>
      </c>
      <c r="Q701" s="91"/>
      <c r="R701" s="91"/>
    </row>
    <row r="702" spans="1:18" s="27" customFormat="1" ht="12.75">
      <c r="A702" s="93" t="s">
        <v>1575</v>
      </c>
      <c r="B702" s="52">
        <v>200</v>
      </c>
      <c r="C702" s="52" t="s">
        <v>2184</v>
      </c>
      <c r="D702" s="86" t="str">
        <f t="shared" si="10"/>
        <v>000 0701 0000000 000 290</v>
      </c>
      <c r="E702" s="89">
        <v>330085140.26</v>
      </c>
      <c r="F702" s="90">
        <v>330085140.26</v>
      </c>
      <c r="G702" s="90">
        <v>1272000</v>
      </c>
      <c r="H702" s="90">
        <v>315845307.05</v>
      </c>
      <c r="I702" s="90">
        <v>12959982.95</v>
      </c>
      <c r="J702" s="90">
        <v>7850.26</v>
      </c>
      <c r="K702" s="90"/>
      <c r="L702" s="90">
        <v>328534865.72</v>
      </c>
      <c r="M702" s="90">
        <v>328534865.72</v>
      </c>
      <c r="N702" s="91">
        <v>1262686.01</v>
      </c>
      <c r="O702" s="91">
        <v>315385145.09</v>
      </c>
      <c r="P702" s="91">
        <v>11879184.36</v>
      </c>
      <c r="Q702" s="91">
        <v>7850.26</v>
      </c>
      <c r="R702" s="91"/>
    </row>
    <row r="703" spans="1:18" s="27" customFormat="1" ht="12.75">
      <c r="A703" s="93" t="s">
        <v>1577</v>
      </c>
      <c r="B703" s="52">
        <v>200</v>
      </c>
      <c r="C703" s="52" t="s">
        <v>2185</v>
      </c>
      <c r="D703" s="86" t="str">
        <f t="shared" si="10"/>
        <v>000 0701 0000000 000 300</v>
      </c>
      <c r="E703" s="89">
        <v>445882504.27</v>
      </c>
      <c r="F703" s="90">
        <v>445882504.27</v>
      </c>
      <c r="G703" s="90">
        <v>122582360.65</v>
      </c>
      <c r="H703" s="90">
        <v>301653469.49</v>
      </c>
      <c r="I703" s="90">
        <v>21297482.41</v>
      </c>
      <c r="J703" s="90">
        <v>349191.72</v>
      </c>
      <c r="K703" s="90"/>
      <c r="L703" s="90">
        <v>433047196.67</v>
      </c>
      <c r="M703" s="90">
        <v>433047196.67</v>
      </c>
      <c r="N703" s="91">
        <v>122582097.2</v>
      </c>
      <c r="O703" s="91">
        <v>289756094.74</v>
      </c>
      <c r="P703" s="91">
        <v>20359813.01</v>
      </c>
      <c r="Q703" s="91">
        <v>349191.72</v>
      </c>
      <c r="R703" s="91"/>
    </row>
    <row r="704" spans="1:18" s="27" customFormat="1" ht="22.5">
      <c r="A704" s="93" t="s">
        <v>1579</v>
      </c>
      <c r="B704" s="52">
        <v>200</v>
      </c>
      <c r="C704" s="52" t="s">
        <v>2186</v>
      </c>
      <c r="D704" s="86" t="str">
        <f t="shared" si="10"/>
        <v>000 0701 0000000 000 310</v>
      </c>
      <c r="E704" s="89">
        <v>160817024.9</v>
      </c>
      <c r="F704" s="90">
        <v>160817024.9</v>
      </c>
      <c r="G704" s="90"/>
      <c r="H704" s="90">
        <v>147760854.96</v>
      </c>
      <c r="I704" s="90">
        <v>13056169.94</v>
      </c>
      <c r="J704" s="90"/>
      <c r="K704" s="90"/>
      <c r="L704" s="90">
        <v>151494859.24</v>
      </c>
      <c r="M704" s="90">
        <v>151494859.24</v>
      </c>
      <c r="N704" s="91"/>
      <c r="O704" s="91">
        <v>139335293.54</v>
      </c>
      <c r="P704" s="91">
        <v>12159565.7</v>
      </c>
      <c r="Q704" s="91"/>
      <c r="R704" s="91"/>
    </row>
    <row r="705" spans="1:18" s="27" customFormat="1" ht="22.5">
      <c r="A705" s="93" t="s">
        <v>1585</v>
      </c>
      <c r="B705" s="52">
        <v>200</v>
      </c>
      <c r="C705" s="52" t="s">
        <v>2187</v>
      </c>
      <c r="D705" s="86" t="str">
        <f t="shared" si="10"/>
        <v>000 0701 0000000 000 340</v>
      </c>
      <c r="E705" s="89">
        <v>285065479.37</v>
      </c>
      <c r="F705" s="90">
        <v>285065479.37</v>
      </c>
      <c r="G705" s="90">
        <v>122582360.65</v>
      </c>
      <c r="H705" s="90">
        <v>153892614.53</v>
      </c>
      <c r="I705" s="90">
        <v>8241312.47</v>
      </c>
      <c r="J705" s="90">
        <v>349191.72</v>
      </c>
      <c r="K705" s="90"/>
      <c r="L705" s="90">
        <v>281552337.43</v>
      </c>
      <c r="M705" s="90">
        <v>281552337.43</v>
      </c>
      <c r="N705" s="91">
        <v>122582097.2</v>
      </c>
      <c r="O705" s="91">
        <v>150420801.2</v>
      </c>
      <c r="P705" s="91">
        <v>8200247.31</v>
      </c>
      <c r="Q705" s="91">
        <v>349191.72</v>
      </c>
      <c r="R705" s="91"/>
    </row>
    <row r="706" spans="1:18" s="27" customFormat="1" ht="12.75">
      <c r="A706" s="93" t="s">
        <v>2188</v>
      </c>
      <c r="B706" s="52">
        <v>200</v>
      </c>
      <c r="C706" s="52" t="s">
        <v>2189</v>
      </c>
      <c r="D706" s="86" t="str">
        <f t="shared" si="10"/>
        <v>000 0702 0000000 000 000</v>
      </c>
      <c r="E706" s="89">
        <v>13361768822.82</v>
      </c>
      <c r="F706" s="90">
        <v>13361768822.82</v>
      </c>
      <c r="G706" s="90">
        <v>7963684516.98</v>
      </c>
      <c r="H706" s="90">
        <v>4285655424.06</v>
      </c>
      <c r="I706" s="90">
        <v>1101999514.86</v>
      </c>
      <c r="J706" s="90">
        <v>10429366.92</v>
      </c>
      <c r="K706" s="90"/>
      <c r="L706" s="90">
        <v>12934627083.6</v>
      </c>
      <c r="M706" s="90">
        <v>12934627083.6</v>
      </c>
      <c r="N706" s="91">
        <v>7859552393.7</v>
      </c>
      <c r="O706" s="91">
        <v>4028279290.4</v>
      </c>
      <c r="P706" s="91">
        <v>1036419552</v>
      </c>
      <c r="Q706" s="91">
        <v>10375847.5</v>
      </c>
      <c r="R706" s="91"/>
    </row>
    <row r="707" spans="1:18" s="27" customFormat="1" ht="12.75">
      <c r="A707" s="93" t="s">
        <v>1531</v>
      </c>
      <c r="B707" s="52">
        <v>200</v>
      </c>
      <c r="C707" s="52" t="s">
        <v>2190</v>
      </c>
      <c r="D707" s="86" t="str">
        <f t="shared" si="10"/>
        <v>000 0702 0000000 000 200</v>
      </c>
      <c r="E707" s="89">
        <v>12457694403.32</v>
      </c>
      <c r="F707" s="90">
        <v>12457694403.32</v>
      </c>
      <c r="G707" s="90">
        <v>7526176316.84</v>
      </c>
      <c r="H707" s="90">
        <v>4006350688.22</v>
      </c>
      <c r="I707" s="90">
        <v>915057836.14</v>
      </c>
      <c r="J707" s="90">
        <v>10109562.12</v>
      </c>
      <c r="K707" s="90"/>
      <c r="L707" s="90">
        <v>12083123044.49</v>
      </c>
      <c r="M707" s="90">
        <v>12083123044.49</v>
      </c>
      <c r="N707" s="91">
        <v>7422823497.15</v>
      </c>
      <c r="O707" s="91">
        <v>3788795980.77</v>
      </c>
      <c r="P707" s="91">
        <v>861447477.03</v>
      </c>
      <c r="Q707" s="91">
        <v>10056089.54</v>
      </c>
      <c r="R707" s="91"/>
    </row>
    <row r="708" spans="1:18" s="27" customFormat="1" ht="22.5">
      <c r="A708" s="93" t="s">
        <v>1533</v>
      </c>
      <c r="B708" s="52">
        <v>200</v>
      </c>
      <c r="C708" s="52" t="s">
        <v>2191</v>
      </c>
      <c r="D708" s="86" t="str">
        <f t="shared" si="10"/>
        <v>000 0702 0000000 000 210</v>
      </c>
      <c r="E708" s="89">
        <v>8702702719.06</v>
      </c>
      <c r="F708" s="90">
        <v>8702702719.06</v>
      </c>
      <c r="G708" s="90">
        <v>6937921947.38</v>
      </c>
      <c r="H708" s="90">
        <v>1637703897.08</v>
      </c>
      <c r="I708" s="90">
        <v>126957263.6</v>
      </c>
      <c r="J708" s="90">
        <v>119611</v>
      </c>
      <c r="K708" s="90"/>
      <c r="L708" s="90">
        <v>8681356861.82</v>
      </c>
      <c r="M708" s="90">
        <v>8681356861.82</v>
      </c>
      <c r="N708" s="91">
        <v>6921969527.37</v>
      </c>
      <c r="O708" s="91">
        <v>1634416120.21</v>
      </c>
      <c r="P708" s="91">
        <v>124861950.24</v>
      </c>
      <c r="Q708" s="91">
        <v>109264</v>
      </c>
      <c r="R708" s="91"/>
    </row>
    <row r="709" spans="1:18" s="27" customFormat="1" ht="12.75">
      <c r="A709" s="93" t="s">
        <v>1535</v>
      </c>
      <c r="B709" s="52">
        <v>200</v>
      </c>
      <c r="C709" s="52" t="s">
        <v>2192</v>
      </c>
      <c r="D709" s="86" t="str">
        <f t="shared" si="10"/>
        <v>000 0702 0000000 000 211</v>
      </c>
      <c r="E709" s="89">
        <v>6855558310.72</v>
      </c>
      <c r="F709" s="90">
        <v>6855558310.72</v>
      </c>
      <c r="G709" s="90">
        <v>5481708703.83</v>
      </c>
      <c r="H709" s="90">
        <v>1273862945.76</v>
      </c>
      <c r="I709" s="90">
        <v>99890939.13</v>
      </c>
      <c r="J709" s="90">
        <v>95722</v>
      </c>
      <c r="K709" s="90"/>
      <c r="L709" s="90">
        <v>6845531797.06</v>
      </c>
      <c r="M709" s="90">
        <v>6845531797.06</v>
      </c>
      <c r="N709" s="91">
        <v>5473434520.04</v>
      </c>
      <c r="O709" s="91">
        <v>1273498735.67</v>
      </c>
      <c r="P709" s="91">
        <v>98510643.35</v>
      </c>
      <c r="Q709" s="91">
        <v>87898</v>
      </c>
      <c r="R709" s="91"/>
    </row>
    <row r="710" spans="1:18" s="27" customFormat="1" ht="12.75">
      <c r="A710" s="93" t="s">
        <v>1537</v>
      </c>
      <c r="B710" s="52">
        <v>200</v>
      </c>
      <c r="C710" s="52" t="s">
        <v>2193</v>
      </c>
      <c r="D710" s="86" t="str">
        <f t="shared" si="10"/>
        <v>000 0702 0000000 000 212</v>
      </c>
      <c r="E710" s="89">
        <v>51396796.83</v>
      </c>
      <c r="F710" s="90">
        <v>51396796.83</v>
      </c>
      <c r="G710" s="90">
        <v>20902700</v>
      </c>
      <c r="H710" s="90">
        <v>30018951.61</v>
      </c>
      <c r="I710" s="90">
        <v>475145.22</v>
      </c>
      <c r="J710" s="90"/>
      <c r="K710" s="90"/>
      <c r="L710" s="90">
        <v>50452591.15</v>
      </c>
      <c r="M710" s="90">
        <v>50452591.15</v>
      </c>
      <c r="N710" s="91">
        <v>20533831.86</v>
      </c>
      <c r="O710" s="91">
        <v>29477686.55</v>
      </c>
      <c r="P710" s="91">
        <v>441072.74</v>
      </c>
      <c r="Q710" s="91"/>
      <c r="R710" s="91"/>
    </row>
    <row r="711" spans="1:18" s="27" customFormat="1" ht="12.75">
      <c r="A711" s="93" t="s">
        <v>1539</v>
      </c>
      <c r="B711" s="52">
        <v>200</v>
      </c>
      <c r="C711" s="52" t="s">
        <v>2194</v>
      </c>
      <c r="D711" s="86" t="str">
        <f aca="true" t="shared" si="11" ref="D711:D774">IF(OR(LEFT(C711,5)="000 9",LEFT(C711,5)="000 7"),"X",C711)</f>
        <v>000 0702 0000000 000 213</v>
      </c>
      <c r="E711" s="89">
        <v>1795747611.51</v>
      </c>
      <c r="F711" s="90">
        <v>1795747611.51</v>
      </c>
      <c r="G711" s="90">
        <v>1435310543.55</v>
      </c>
      <c r="H711" s="90">
        <v>333821999.71</v>
      </c>
      <c r="I711" s="90">
        <v>26591179.25</v>
      </c>
      <c r="J711" s="90">
        <v>23889</v>
      </c>
      <c r="K711" s="90"/>
      <c r="L711" s="90">
        <v>1785372473.61</v>
      </c>
      <c r="M711" s="90">
        <v>1785372473.61</v>
      </c>
      <c r="N711" s="91">
        <v>1428001175.47</v>
      </c>
      <c r="O711" s="91">
        <v>331439697.99</v>
      </c>
      <c r="P711" s="91">
        <v>25910234.15</v>
      </c>
      <c r="Q711" s="91">
        <v>21366</v>
      </c>
      <c r="R711" s="91"/>
    </row>
    <row r="712" spans="1:18" s="27" customFormat="1" ht="12.75">
      <c r="A712" s="93" t="s">
        <v>1541</v>
      </c>
      <c r="B712" s="52">
        <v>200</v>
      </c>
      <c r="C712" s="52" t="s">
        <v>2195</v>
      </c>
      <c r="D712" s="86" t="str">
        <f t="shared" si="11"/>
        <v>000 0702 0000000 000 220</v>
      </c>
      <c r="E712" s="89">
        <v>2882373051.44</v>
      </c>
      <c r="F712" s="90">
        <v>2882373051.44</v>
      </c>
      <c r="G712" s="90">
        <v>493933461.71</v>
      </c>
      <c r="H712" s="90">
        <v>1693829590.17</v>
      </c>
      <c r="I712" s="90">
        <v>684626200.58</v>
      </c>
      <c r="J712" s="90">
        <v>9983798.98</v>
      </c>
      <c r="K712" s="90"/>
      <c r="L712" s="90">
        <v>2552175717.38</v>
      </c>
      <c r="M712" s="90">
        <v>2552175717.38</v>
      </c>
      <c r="N712" s="91">
        <v>407462017.64</v>
      </c>
      <c r="O712" s="91">
        <v>1482874685.03</v>
      </c>
      <c r="P712" s="91">
        <v>651898341.31</v>
      </c>
      <c r="Q712" s="91">
        <v>9940673.4</v>
      </c>
      <c r="R712" s="91"/>
    </row>
    <row r="713" spans="1:18" s="27" customFormat="1" ht="12.75">
      <c r="A713" s="93" t="s">
        <v>1543</v>
      </c>
      <c r="B713" s="52">
        <v>200</v>
      </c>
      <c r="C713" s="52" t="s">
        <v>2196</v>
      </c>
      <c r="D713" s="86" t="str">
        <f t="shared" si="11"/>
        <v>000 0702 0000000 000 221</v>
      </c>
      <c r="E713" s="89">
        <v>34523629.97</v>
      </c>
      <c r="F713" s="90">
        <v>34523629.97</v>
      </c>
      <c r="G713" s="90">
        <v>27677392.44</v>
      </c>
      <c r="H713" s="90">
        <v>6068887.11</v>
      </c>
      <c r="I713" s="90">
        <v>777350.42</v>
      </c>
      <c r="J713" s="90"/>
      <c r="K713" s="90"/>
      <c r="L713" s="90">
        <v>33872647.26</v>
      </c>
      <c r="M713" s="90">
        <v>33872647.26</v>
      </c>
      <c r="N713" s="91">
        <v>27523874.31</v>
      </c>
      <c r="O713" s="91">
        <v>5595379.43</v>
      </c>
      <c r="P713" s="91">
        <v>753393.52</v>
      </c>
      <c r="Q713" s="91"/>
      <c r="R713" s="91"/>
    </row>
    <row r="714" spans="1:18" s="27" customFormat="1" ht="12.75">
      <c r="A714" s="93" t="s">
        <v>1545</v>
      </c>
      <c r="B714" s="52">
        <v>200</v>
      </c>
      <c r="C714" s="52" t="s">
        <v>2197</v>
      </c>
      <c r="D714" s="86" t="str">
        <f t="shared" si="11"/>
        <v>000 0702 0000000 000 222</v>
      </c>
      <c r="E714" s="89">
        <v>14329894.81</v>
      </c>
      <c r="F714" s="90">
        <v>14329894.81</v>
      </c>
      <c r="G714" s="90">
        <v>5803720</v>
      </c>
      <c r="H714" s="90">
        <v>7695434.8</v>
      </c>
      <c r="I714" s="90">
        <v>660740.01</v>
      </c>
      <c r="J714" s="90">
        <v>170000</v>
      </c>
      <c r="K714" s="90"/>
      <c r="L714" s="90">
        <v>14225514.28</v>
      </c>
      <c r="M714" s="90">
        <v>14225514.28</v>
      </c>
      <c r="N714" s="91">
        <v>5773496.7</v>
      </c>
      <c r="O714" s="91">
        <v>7665305.55</v>
      </c>
      <c r="P714" s="91">
        <v>653212.03</v>
      </c>
      <c r="Q714" s="91">
        <v>133500</v>
      </c>
      <c r="R714" s="91"/>
    </row>
    <row r="715" spans="1:18" s="27" customFormat="1" ht="12.75">
      <c r="A715" s="93" t="s">
        <v>1547</v>
      </c>
      <c r="B715" s="52">
        <v>200</v>
      </c>
      <c r="C715" s="52" t="s">
        <v>2198</v>
      </c>
      <c r="D715" s="86" t="str">
        <f t="shared" si="11"/>
        <v>000 0702 0000000 000 223</v>
      </c>
      <c r="E715" s="89">
        <v>1445732401.34</v>
      </c>
      <c r="F715" s="90">
        <v>1445732401.34</v>
      </c>
      <c r="G715" s="90">
        <v>83090793.81</v>
      </c>
      <c r="H715" s="90">
        <v>934206841.01</v>
      </c>
      <c r="I715" s="90">
        <v>419091428.24</v>
      </c>
      <c r="J715" s="90">
        <v>9343338.28</v>
      </c>
      <c r="K715" s="90"/>
      <c r="L715" s="90">
        <v>1358020670.9</v>
      </c>
      <c r="M715" s="90">
        <v>1358020670.9</v>
      </c>
      <c r="N715" s="91">
        <v>82525847.63</v>
      </c>
      <c r="O715" s="91">
        <v>865503680.47</v>
      </c>
      <c r="P715" s="91">
        <v>400652295.1</v>
      </c>
      <c r="Q715" s="91">
        <v>9338847.7</v>
      </c>
      <c r="R715" s="91"/>
    </row>
    <row r="716" spans="1:18" s="27" customFormat="1" ht="22.5">
      <c r="A716" s="93" t="s">
        <v>1549</v>
      </c>
      <c r="B716" s="52">
        <v>200</v>
      </c>
      <c r="C716" s="52" t="s">
        <v>2199</v>
      </c>
      <c r="D716" s="86" t="str">
        <f t="shared" si="11"/>
        <v>000 0702 0000000 000 224</v>
      </c>
      <c r="E716" s="89">
        <v>21611754.27</v>
      </c>
      <c r="F716" s="90">
        <v>21611754.27</v>
      </c>
      <c r="G716" s="90">
        <v>11348000</v>
      </c>
      <c r="H716" s="90">
        <v>9621330</v>
      </c>
      <c r="I716" s="90">
        <v>642424.27</v>
      </c>
      <c r="J716" s="90"/>
      <c r="K716" s="90"/>
      <c r="L716" s="90">
        <v>21523593.89</v>
      </c>
      <c r="M716" s="90">
        <v>21523593.89</v>
      </c>
      <c r="N716" s="91">
        <v>11329517.3</v>
      </c>
      <c r="O716" s="91">
        <v>9551874.68</v>
      </c>
      <c r="P716" s="91">
        <v>642201.91</v>
      </c>
      <c r="Q716" s="91"/>
      <c r="R716" s="91"/>
    </row>
    <row r="717" spans="1:18" s="27" customFormat="1" ht="22.5">
      <c r="A717" s="93" t="s">
        <v>1551</v>
      </c>
      <c r="B717" s="52">
        <v>200</v>
      </c>
      <c r="C717" s="52" t="s">
        <v>2200</v>
      </c>
      <c r="D717" s="86" t="str">
        <f t="shared" si="11"/>
        <v>000 0702 0000000 000 225</v>
      </c>
      <c r="E717" s="89">
        <v>1010069414.77</v>
      </c>
      <c r="F717" s="90">
        <v>1010069414.77</v>
      </c>
      <c r="G717" s="90">
        <v>173230599.76</v>
      </c>
      <c r="H717" s="90">
        <v>610014090.09</v>
      </c>
      <c r="I717" s="90">
        <v>226355449.22</v>
      </c>
      <c r="J717" s="90">
        <v>469275.7</v>
      </c>
      <c r="K717" s="90"/>
      <c r="L717" s="90">
        <v>869652415.86</v>
      </c>
      <c r="M717" s="90">
        <v>869652415.86</v>
      </c>
      <c r="N717" s="91">
        <v>173174653.76</v>
      </c>
      <c r="O717" s="91">
        <v>482264179.64</v>
      </c>
      <c r="P717" s="91">
        <v>213745931.76</v>
      </c>
      <c r="Q717" s="91">
        <v>467650.7</v>
      </c>
      <c r="R717" s="91"/>
    </row>
    <row r="718" spans="1:18" s="27" customFormat="1" ht="12.75">
      <c r="A718" s="93" t="s">
        <v>1553</v>
      </c>
      <c r="B718" s="52">
        <v>200</v>
      </c>
      <c r="C718" s="52" t="s">
        <v>2201</v>
      </c>
      <c r="D718" s="86" t="str">
        <f t="shared" si="11"/>
        <v>000 0702 0000000 000 226</v>
      </c>
      <c r="E718" s="89">
        <v>356105956.28</v>
      </c>
      <c r="F718" s="90">
        <v>356105956.28</v>
      </c>
      <c r="G718" s="90">
        <v>192782955.7</v>
      </c>
      <c r="H718" s="90">
        <v>126223007.16</v>
      </c>
      <c r="I718" s="90">
        <v>37098808.42</v>
      </c>
      <c r="J718" s="90">
        <v>1185</v>
      </c>
      <c r="K718" s="90"/>
      <c r="L718" s="90">
        <v>254880875.19</v>
      </c>
      <c r="M718" s="90">
        <v>254880875.19</v>
      </c>
      <c r="N718" s="91">
        <v>107134627.94</v>
      </c>
      <c r="O718" s="91">
        <v>112294265.26</v>
      </c>
      <c r="P718" s="91">
        <v>35451306.99</v>
      </c>
      <c r="Q718" s="91">
        <v>675</v>
      </c>
      <c r="R718" s="91"/>
    </row>
    <row r="719" spans="1:18" s="27" customFormat="1" ht="22.5">
      <c r="A719" s="93" t="s">
        <v>1559</v>
      </c>
      <c r="B719" s="52">
        <v>200</v>
      </c>
      <c r="C719" s="52" t="s">
        <v>2202</v>
      </c>
      <c r="D719" s="86" t="str">
        <f t="shared" si="11"/>
        <v>000 0702 0000000 000 240</v>
      </c>
      <c r="E719" s="89">
        <v>3865492.64</v>
      </c>
      <c r="F719" s="90">
        <v>3865492.64</v>
      </c>
      <c r="G719" s="90"/>
      <c r="H719" s="90">
        <v>3865492.64</v>
      </c>
      <c r="I719" s="90"/>
      <c r="J719" s="90"/>
      <c r="K719" s="90"/>
      <c r="L719" s="90">
        <v>3865492.64</v>
      </c>
      <c r="M719" s="90">
        <v>3865492.64</v>
      </c>
      <c r="N719" s="91"/>
      <c r="O719" s="91">
        <v>3865492.64</v>
      </c>
      <c r="P719" s="91"/>
      <c r="Q719" s="91"/>
      <c r="R719" s="91"/>
    </row>
    <row r="720" spans="1:18" s="27" customFormat="1" ht="33.75">
      <c r="A720" s="93" t="s">
        <v>1561</v>
      </c>
      <c r="B720" s="52">
        <v>200</v>
      </c>
      <c r="C720" s="52" t="s">
        <v>2203</v>
      </c>
      <c r="D720" s="86" t="str">
        <f t="shared" si="11"/>
        <v>000 0702 0000000 000 241</v>
      </c>
      <c r="E720" s="89">
        <v>3865492.64</v>
      </c>
      <c r="F720" s="90">
        <v>3865492.64</v>
      </c>
      <c r="G720" s="90"/>
      <c r="H720" s="90">
        <v>3865492.64</v>
      </c>
      <c r="I720" s="90"/>
      <c r="J720" s="90"/>
      <c r="K720" s="90"/>
      <c r="L720" s="90">
        <v>3865492.64</v>
      </c>
      <c r="M720" s="90">
        <v>3865492.64</v>
      </c>
      <c r="N720" s="91"/>
      <c r="O720" s="91">
        <v>3865492.64</v>
      </c>
      <c r="P720" s="91"/>
      <c r="Q720" s="91"/>
      <c r="R720" s="91"/>
    </row>
    <row r="721" spans="1:18" s="27" customFormat="1" ht="12.75">
      <c r="A721" s="93" t="s">
        <v>1569</v>
      </c>
      <c r="B721" s="52">
        <v>200</v>
      </c>
      <c r="C721" s="52" t="s">
        <v>2204</v>
      </c>
      <c r="D721" s="86" t="str">
        <f t="shared" si="11"/>
        <v>000 0702 0000000 000 260</v>
      </c>
      <c r="E721" s="89">
        <v>15128714.35</v>
      </c>
      <c r="F721" s="90">
        <v>15128714.35</v>
      </c>
      <c r="G721" s="90">
        <v>15128714.35</v>
      </c>
      <c r="H721" s="90"/>
      <c r="I721" s="90"/>
      <c r="J721" s="90"/>
      <c r="K721" s="90"/>
      <c r="L721" s="90">
        <v>14369674.04</v>
      </c>
      <c r="M721" s="90">
        <v>14369674.04</v>
      </c>
      <c r="N721" s="91">
        <v>14369674.04</v>
      </c>
      <c r="O721" s="91"/>
      <c r="P721" s="91"/>
      <c r="Q721" s="91"/>
      <c r="R721" s="91"/>
    </row>
    <row r="722" spans="1:18" s="27" customFormat="1" ht="22.5">
      <c r="A722" s="93" t="s">
        <v>1573</v>
      </c>
      <c r="B722" s="52">
        <v>200</v>
      </c>
      <c r="C722" s="52" t="s">
        <v>2205</v>
      </c>
      <c r="D722" s="86" t="str">
        <f t="shared" si="11"/>
        <v>000 0702 0000000 000 262</v>
      </c>
      <c r="E722" s="89">
        <v>15128714.35</v>
      </c>
      <c r="F722" s="90">
        <v>15128714.35</v>
      </c>
      <c r="G722" s="90">
        <v>15128714.35</v>
      </c>
      <c r="H722" s="90"/>
      <c r="I722" s="90"/>
      <c r="J722" s="90"/>
      <c r="K722" s="90"/>
      <c r="L722" s="90">
        <v>14369674.04</v>
      </c>
      <c r="M722" s="90">
        <v>14369674.04</v>
      </c>
      <c r="N722" s="91">
        <v>14369674.04</v>
      </c>
      <c r="O722" s="91"/>
      <c r="P722" s="91"/>
      <c r="Q722" s="91"/>
      <c r="R722" s="91"/>
    </row>
    <row r="723" spans="1:18" s="27" customFormat="1" ht="12.75">
      <c r="A723" s="93" t="s">
        <v>1575</v>
      </c>
      <c r="B723" s="52">
        <v>200</v>
      </c>
      <c r="C723" s="52" t="s">
        <v>2206</v>
      </c>
      <c r="D723" s="86" t="str">
        <f t="shared" si="11"/>
        <v>000 0702 0000000 000 290</v>
      </c>
      <c r="E723" s="89">
        <v>853624425.83</v>
      </c>
      <c r="F723" s="90">
        <v>853624425.83</v>
      </c>
      <c r="G723" s="90">
        <v>79192193.4</v>
      </c>
      <c r="H723" s="90">
        <v>670951708.33</v>
      </c>
      <c r="I723" s="90">
        <v>103474371.96</v>
      </c>
      <c r="J723" s="90">
        <v>6152.14</v>
      </c>
      <c r="K723" s="90"/>
      <c r="L723" s="90">
        <v>831355298.61</v>
      </c>
      <c r="M723" s="90">
        <v>831355298.61</v>
      </c>
      <c r="N723" s="91">
        <v>79022278.1</v>
      </c>
      <c r="O723" s="91">
        <v>667639682.89</v>
      </c>
      <c r="P723" s="91">
        <v>84687185.48</v>
      </c>
      <c r="Q723" s="91">
        <v>6152.14</v>
      </c>
      <c r="R723" s="91"/>
    </row>
    <row r="724" spans="1:18" s="27" customFormat="1" ht="12.75">
      <c r="A724" s="93" t="s">
        <v>1577</v>
      </c>
      <c r="B724" s="52">
        <v>200</v>
      </c>
      <c r="C724" s="52" t="s">
        <v>2207</v>
      </c>
      <c r="D724" s="86" t="str">
        <f t="shared" si="11"/>
        <v>000 0702 0000000 000 300</v>
      </c>
      <c r="E724" s="89">
        <v>904074419.5</v>
      </c>
      <c r="F724" s="90">
        <v>904074419.5</v>
      </c>
      <c r="G724" s="90">
        <v>437508200.14</v>
      </c>
      <c r="H724" s="90">
        <v>279304735.84</v>
      </c>
      <c r="I724" s="90">
        <v>186941678.72</v>
      </c>
      <c r="J724" s="90">
        <v>319804.8</v>
      </c>
      <c r="K724" s="90"/>
      <c r="L724" s="90">
        <v>851504039.11</v>
      </c>
      <c r="M724" s="90">
        <v>851504039.11</v>
      </c>
      <c r="N724" s="91">
        <v>436728896.55</v>
      </c>
      <c r="O724" s="91">
        <v>239483309.63</v>
      </c>
      <c r="P724" s="91">
        <v>174972074.97</v>
      </c>
      <c r="Q724" s="91">
        <v>319757.96</v>
      </c>
      <c r="R724" s="91"/>
    </row>
    <row r="725" spans="1:18" s="27" customFormat="1" ht="22.5">
      <c r="A725" s="93" t="s">
        <v>1579</v>
      </c>
      <c r="B725" s="52">
        <v>200</v>
      </c>
      <c r="C725" s="52" t="s">
        <v>2208</v>
      </c>
      <c r="D725" s="86" t="str">
        <f t="shared" si="11"/>
        <v>000 0702 0000000 000 310</v>
      </c>
      <c r="E725" s="89">
        <v>449025501.81</v>
      </c>
      <c r="F725" s="90">
        <v>449025501.81</v>
      </c>
      <c r="G725" s="90">
        <v>58664231.6</v>
      </c>
      <c r="H725" s="90">
        <v>232344953.5</v>
      </c>
      <c r="I725" s="90">
        <v>157795496.71</v>
      </c>
      <c r="J725" s="90">
        <v>220820</v>
      </c>
      <c r="K725" s="90"/>
      <c r="L725" s="90">
        <v>400139840.66</v>
      </c>
      <c r="M725" s="90">
        <v>400139840.66</v>
      </c>
      <c r="N725" s="91">
        <v>58642692.45</v>
      </c>
      <c r="O725" s="91">
        <v>195248217.37</v>
      </c>
      <c r="P725" s="91">
        <v>146028157.68</v>
      </c>
      <c r="Q725" s="91">
        <v>220773.16</v>
      </c>
      <c r="R725" s="91"/>
    </row>
    <row r="726" spans="1:18" s="27" customFormat="1" ht="22.5">
      <c r="A726" s="93" t="s">
        <v>1585</v>
      </c>
      <c r="B726" s="52">
        <v>200</v>
      </c>
      <c r="C726" s="52" t="s">
        <v>2209</v>
      </c>
      <c r="D726" s="86" t="str">
        <f t="shared" si="11"/>
        <v>000 0702 0000000 000 340</v>
      </c>
      <c r="E726" s="89">
        <v>455048917.69</v>
      </c>
      <c r="F726" s="90">
        <v>455048917.69</v>
      </c>
      <c r="G726" s="90">
        <v>378843968.54</v>
      </c>
      <c r="H726" s="90">
        <v>46959782.34</v>
      </c>
      <c r="I726" s="90">
        <v>29146182.01</v>
      </c>
      <c r="J726" s="90">
        <v>98984.8</v>
      </c>
      <c r="K726" s="90"/>
      <c r="L726" s="90">
        <v>451364198.45</v>
      </c>
      <c r="M726" s="90">
        <v>451364198.45</v>
      </c>
      <c r="N726" s="91">
        <v>378086204.1</v>
      </c>
      <c r="O726" s="91">
        <v>44235092.26</v>
      </c>
      <c r="P726" s="91">
        <v>28943917.29</v>
      </c>
      <c r="Q726" s="91">
        <v>98984.8</v>
      </c>
      <c r="R726" s="91"/>
    </row>
    <row r="727" spans="1:18" s="27" customFormat="1" ht="22.5">
      <c r="A727" s="93" t="s">
        <v>2210</v>
      </c>
      <c r="B727" s="52">
        <v>200</v>
      </c>
      <c r="C727" s="52" t="s">
        <v>2211</v>
      </c>
      <c r="D727" s="86" t="str">
        <f t="shared" si="11"/>
        <v>000 0703 0000000 000 000</v>
      </c>
      <c r="E727" s="89">
        <v>449516000</v>
      </c>
      <c r="F727" s="90">
        <v>449516000</v>
      </c>
      <c r="G727" s="90">
        <v>449516000</v>
      </c>
      <c r="H727" s="90"/>
      <c r="I727" s="90"/>
      <c r="J727" s="90"/>
      <c r="K727" s="90"/>
      <c r="L727" s="90">
        <v>442603505.93</v>
      </c>
      <c r="M727" s="90">
        <v>442603505.93</v>
      </c>
      <c r="N727" s="91">
        <v>442603505.93</v>
      </c>
      <c r="O727" s="91"/>
      <c r="P727" s="91"/>
      <c r="Q727" s="91"/>
      <c r="R727" s="91"/>
    </row>
    <row r="728" spans="1:18" s="27" customFormat="1" ht="12.75">
      <c r="A728" s="93" t="s">
        <v>1531</v>
      </c>
      <c r="B728" s="52">
        <v>200</v>
      </c>
      <c r="C728" s="52" t="s">
        <v>2212</v>
      </c>
      <c r="D728" s="86" t="str">
        <f t="shared" si="11"/>
        <v>000 0703 0000000 000 200</v>
      </c>
      <c r="E728" s="89">
        <v>434230715.76</v>
      </c>
      <c r="F728" s="90">
        <v>434230715.76</v>
      </c>
      <c r="G728" s="90">
        <v>434230715.76</v>
      </c>
      <c r="H728" s="90"/>
      <c r="I728" s="90"/>
      <c r="J728" s="90"/>
      <c r="K728" s="90"/>
      <c r="L728" s="90">
        <v>427660309.04</v>
      </c>
      <c r="M728" s="90">
        <v>427660309.04</v>
      </c>
      <c r="N728" s="91">
        <v>427660309.04</v>
      </c>
      <c r="O728" s="91"/>
      <c r="P728" s="91"/>
      <c r="Q728" s="91"/>
      <c r="R728" s="91"/>
    </row>
    <row r="729" spans="1:18" s="27" customFormat="1" ht="22.5">
      <c r="A729" s="93" t="s">
        <v>1533</v>
      </c>
      <c r="B729" s="52">
        <v>200</v>
      </c>
      <c r="C729" s="52" t="s">
        <v>2213</v>
      </c>
      <c r="D729" s="86" t="str">
        <f t="shared" si="11"/>
        <v>000 0703 0000000 000 210</v>
      </c>
      <c r="E729" s="89">
        <v>185116000</v>
      </c>
      <c r="F729" s="90">
        <v>185116000</v>
      </c>
      <c r="G729" s="90">
        <v>185116000</v>
      </c>
      <c r="H729" s="90"/>
      <c r="I729" s="90"/>
      <c r="J729" s="90"/>
      <c r="K729" s="90"/>
      <c r="L729" s="90">
        <v>184975192.64</v>
      </c>
      <c r="M729" s="90">
        <v>184975192.64</v>
      </c>
      <c r="N729" s="91">
        <v>184975192.64</v>
      </c>
      <c r="O729" s="91"/>
      <c r="P729" s="91"/>
      <c r="Q729" s="91"/>
      <c r="R729" s="91"/>
    </row>
    <row r="730" spans="1:18" s="27" customFormat="1" ht="12.75">
      <c r="A730" s="93" t="s">
        <v>1535</v>
      </c>
      <c r="B730" s="52">
        <v>200</v>
      </c>
      <c r="C730" s="52" t="s">
        <v>2214</v>
      </c>
      <c r="D730" s="86" t="str">
        <f t="shared" si="11"/>
        <v>000 0703 0000000 000 211</v>
      </c>
      <c r="E730" s="89">
        <v>145845277</v>
      </c>
      <c r="F730" s="90">
        <v>145845277</v>
      </c>
      <c r="G730" s="90">
        <v>145845277</v>
      </c>
      <c r="H730" s="90"/>
      <c r="I730" s="90"/>
      <c r="J730" s="90"/>
      <c r="K730" s="90"/>
      <c r="L730" s="90">
        <v>145845277</v>
      </c>
      <c r="M730" s="90">
        <v>145845277</v>
      </c>
      <c r="N730" s="91">
        <v>145845277</v>
      </c>
      <c r="O730" s="91"/>
      <c r="P730" s="91"/>
      <c r="Q730" s="91"/>
      <c r="R730" s="91"/>
    </row>
    <row r="731" spans="1:18" s="27" customFormat="1" ht="12.75">
      <c r="A731" s="93" t="s">
        <v>1537</v>
      </c>
      <c r="B731" s="52">
        <v>200</v>
      </c>
      <c r="C731" s="52" t="s">
        <v>2215</v>
      </c>
      <c r="D731" s="86" t="str">
        <f t="shared" si="11"/>
        <v>000 0703 0000000 000 212</v>
      </c>
      <c r="E731" s="89">
        <v>1021000</v>
      </c>
      <c r="F731" s="90">
        <v>1021000</v>
      </c>
      <c r="G731" s="90">
        <v>1021000</v>
      </c>
      <c r="H731" s="90"/>
      <c r="I731" s="90"/>
      <c r="J731" s="90"/>
      <c r="K731" s="90"/>
      <c r="L731" s="90">
        <v>1004600</v>
      </c>
      <c r="M731" s="90">
        <v>1004600</v>
      </c>
      <c r="N731" s="91">
        <v>1004600</v>
      </c>
      <c r="O731" s="91"/>
      <c r="P731" s="91"/>
      <c r="Q731" s="91"/>
      <c r="R731" s="91"/>
    </row>
    <row r="732" spans="1:18" s="27" customFormat="1" ht="12.75">
      <c r="A732" s="93" t="s">
        <v>1539</v>
      </c>
      <c r="B732" s="52">
        <v>200</v>
      </c>
      <c r="C732" s="52" t="s">
        <v>2216</v>
      </c>
      <c r="D732" s="86" t="str">
        <f t="shared" si="11"/>
        <v>000 0703 0000000 000 213</v>
      </c>
      <c r="E732" s="89">
        <v>38249723</v>
      </c>
      <c r="F732" s="90">
        <v>38249723</v>
      </c>
      <c r="G732" s="90">
        <v>38249723</v>
      </c>
      <c r="H732" s="90"/>
      <c r="I732" s="90"/>
      <c r="J732" s="90"/>
      <c r="K732" s="90"/>
      <c r="L732" s="90">
        <v>38125315.64</v>
      </c>
      <c r="M732" s="90">
        <v>38125315.64</v>
      </c>
      <c r="N732" s="91">
        <v>38125315.64</v>
      </c>
      <c r="O732" s="91"/>
      <c r="P732" s="91"/>
      <c r="Q732" s="91"/>
      <c r="R732" s="91"/>
    </row>
    <row r="733" spans="1:18" s="27" customFormat="1" ht="12.75">
      <c r="A733" s="93" t="s">
        <v>1541</v>
      </c>
      <c r="B733" s="52">
        <v>200</v>
      </c>
      <c r="C733" s="52" t="s">
        <v>2217</v>
      </c>
      <c r="D733" s="86" t="str">
        <f t="shared" si="11"/>
        <v>000 0703 0000000 000 220</v>
      </c>
      <c r="E733" s="89">
        <v>102222715.76</v>
      </c>
      <c r="F733" s="90">
        <v>102222715.76</v>
      </c>
      <c r="G733" s="90">
        <v>102222715.76</v>
      </c>
      <c r="H733" s="90"/>
      <c r="I733" s="90"/>
      <c r="J733" s="90"/>
      <c r="K733" s="90"/>
      <c r="L733" s="90">
        <v>97159280.77</v>
      </c>
      <c r="M733" s="90">
        <v>97159280.77</v>
      </c>
      <c r="N733" s="91">
        <v>97159280.77</v>
      </c>
      <c r="O733" s="91"/>
      <c r="P733" s="91"/>
      <c r="Q733" s="91"/>
      <c r="R733" s="91"/>
    </row>
    <row r="734" spans="1:18" s="27" customFormat="1" ht="12.75">
      <c r="A734" s="93" t="s">
        <v>1543</v>
      </c>
      <c r="B734" s="52">
        <v>200</v>
      </c>
      <c r="C734" s="52" t="s">
        <v>2218</v>
      </c>
      <c r="D734" s="86" t="str">
        <f t="shared" si="11"/>
        <v>000 0703 0000000 000 221</v>
      </c>
      <c r="E734" s="89">
        <v>1735064</v>
      </c>
      <c r="F734" s="90">
        <v>1735064</v>
      </c>
      <c r="G734" s="90">
        <v>1735064</v>
      </c>
      <c r="H734" s="90"/>
      <c r="I734" s="90"/>
      <c r="J734" s="90"/>
      <c r="K734" s="90"/>
      <c r="L734" s="90">
        <v>1697740.52</v>
      </c>
      <c r="M734" s="90">
        <v>1697740.52</v>
      </c>
      <c r="N734" s="91">
        <v>1697740.52</v>
      </c>
      <c r="O734" s="91"/>
      <c r="P734" s="91"/>
      <c r="Q734" s="91"/>
      <c r="R734" s="91"/>
    </row>
    <row r="735" spans="1:18" s="27" customFormat="1" ht="12.75">
      <c r="A735" s="93" t="s">
        <v>1545</v>
      </c>
      <c r="B735" s="52">
        <v>200</v>
      </c>
      <c r="C735" s="52" t="s">
        <v>2219</v>
      </c>
      <c r="D735" s="86" t="str">
        <f t="shared" si="11"/>
        <v>000 0703 0000000 000 222</v>
      </c>
      <c r="E735" s="89">
        <v>149000</v>
      </c>
      <c r="F735" s="90">
        <v>149000</v>
      </c>
      <c r="G735" s="90">
        <v>149000</v>
      </c>
      <c r="H735" s="90"/>
      <c r="I735" s="90"/>
      <c r="J735" s="90"/>
      <c r="K735" s="90"/>
      <c r="L735" s="90">
        <v>146109.2</v>
      </c>
      <c r="M735" s="90">
        <v>146109.2</v>
      </c>
      <c r="N735" s="91">
        <v>146109.2</v>
      </c>
      <c r="O735" s="91"/>
      <c r="P735" s="91"/>
      <c r="Q735" s="91"/>
      <c r="R735" s="91"/>
    </row>
    <row r="736" spans="1:18" s="27" customFormat="1" ht="12.75">
      <c r="A736" s="93" t="s">
        <v>1547</v>
      </c>
      <c r="B736" s="52">
        <v>200</v>
      </c>
      <c r="C736" s="52" t="s">
        <v>2220</v>
      </c>
      <c r="D736" s="86" t="str">
        <f t="shared" si="11"/>
        <v>000 0703 0000000 000 223</v>
      </c>
      <c r="E736" s="89">
        <v>60074000</v>
      </c>
      <c r="F736" s="90">
        <v>60074000</v>
      </c>
      <c r="G736" s="90">
        <v>60074000</v>
      </c>
      <c r="H736" s="90"/>
      <c r="I736" s="90"/>
      <c r="J736" s="90"/>
      <c r="K736" s="90"/>
      <c r="L736" s="90">
        <v>58482674.85</v>
      </c>
      <c r="M736" s="90">
        <v>58482674.85</v>
      </c>
      <c r="N736" s="91">
        <v>58482674.85</v>
      </c>
      <c r="O736" s="91"/>
      <c r="P736" s="91"/>
      <c r="Q736" s="91"/>
      <c r="R736" s="91"/>
    </row>
    <row r="737" spans="1:18" s="27" customFormat="1" ht="22.5">
      <c r="A737" s="93" t="s">
        <v>1549</v>
      </c>
      <c r="B737" s="52">
        <v>200</v>
      </c>
      <c r="C737" s="52" t="s">
        <v>2221</v>
      </c>
      <c r="D737" s="86" t="str">
        <f t="shared" si="11"/>
        <v>000 0703 0000000 000 224</v>
      </c>
      <c r="E737" s="89">
        <v>157000</v>
      </c>
      <c r="F737" s="90">
        <v>157000</v>
      </c>
      <c r="G737" s="90">
        <v>157000</v>
      </c>
      <c r="H737" s="90"/>
      <c r="I737" s="90"/>
      <c r="J737" s="90"/>
      <c r="K737" s="90"/>
      <c r="L737" s="90">
        <v>156600</v>
      </c>
      <c r="M737" s="90">
        <v>156600</v>
      </c>
      <c r="N737" s="91">
        <v>156600</v>
      </c>
      <c r="O737" s="91"/>
      <c r="P737" s="91"/>
      <c r="Q737" s="91"/>
      <c r="R737" s="91"/>
    </row>
    <row r="738" spans="1:18" s="27" customFormat="1" ht="22.5">
      <c r="A738" s="93" t="s">
        <v>1551</v>
      </c>
      <c r="B738" s="52">
        <v>200</v>
      </c>
      <c r="C738" s="52" t="s">
        <v>2222</v>
      </c>
      <c r="D738" s="86" t="str">
        <f t="shared" si="11"/>
        <v>000 0703 0000000 000 225</v>
      </c>
      <c r="E738" s="89">
        <v>28524295.24</v>
      </c>
      <c r="F738" s="90">
        <v>28524295.24</v>
      </c>
      <c r="G738" s="90">
        <v>28524295.24</v>
      </c>
      <c r="H738" s="90"/>
      <c r="I738" s="90"/>
      <c r="J738" s="90"/>
      <c r="K738" s="90"/>
      <c r="L738" s="90">
        <v>28524224.82</v>
      </c>
      <c r="M738" s="90">
        <v>28524224.82</v>
      </c>
      <c r="N738" s="91">
        <v>28524224.82</v>
      </c>
      <c r="O738" s="91"/>
      <c r="P738" s="91"/>
      <c r="Q738" s="91"/>
      <c r="R738" s="91"/>
    </row>
    <row r="739" spans="1:18" s="27" customFormat="1" ht="12.75">
      <c r="A739" s="93" t="s">
        <v>1553</v>
      </c>
      <c r="B739" s="52">
        <v>200</v>
      </c>
      <c r="C739" s="52" t="s">
        <v>2223</v>
      </c>
      <c r="D739" s="86" t="str">
        <f t="shared" si="11"/>
        <v>000 0703 0000000 000 226</v>
      </c>
      <c r="E739" s="89">
        <v>11583356.52</v>
      </c>
      <c r="F739" s="90">
        <v>11583356.52</v>
      </c>
      <c r="G739" s="90">
        <v>11583356.52</v>
      </c>
      <c r="H739" s="90"/>
      <c r="I739" s="90"/>
      <c r="J739" s="90"/>
      <c r="K739" s="90"/>
      <c r="L739" s="90">
        <v>8151931.38</v>
      </c>
      <c r="M739" s="90">
        <v>8151931.38</v>
      </c>
      <c r="N739" s="91">
        <v>8151931.38</v>
      </c>
      <c r="O739" s="91"/>
      <c r="P739" s="91"/>
      <c r="Q739" s="91"/>
      <c r="R739" s="91"/>
    </row>
    <row r="740" spans="1:18" s="27" customFormat="1" ht="12.75">
      <c r="A740" s="93" t="s">
        <v>1569</v>
      </c>
      <c r="B740" s="52">
        <v>200</v>
      </c>
      <c r="C740" s="52" t="s">
        <v>2224</v>
      </c>
      <c r="D740" s="86" t="str">
        <f t="shared" si="11"/>
        <v>000 0703 0000000 000 260</v>
      </c>
      <c r="E740" s="89">
        <v>72828000</v>
      </c>
      <c r="F740" s="90">
        <v>72828000</v>
      </c>
      <c r="G740" s="90">
        <v>72828000</v>
      </c>
      <c r="H740" s="90"/>
      <c r="I740" s="90"/>
      <c r="J740" s="90"/>
      <c r="K740" s="90"/>
      <c r="L740" s="90">
        <v>72674435.63</v>
      </c>
      <c r="M740" s="90">
        <v>72674435.63</v>
      </c>
      <c r="N740" s="91">
        <v>72674435.63</v>
      </c>
      <c r="O740" s="91"/>
      <c r="P740" s="91"/>
      <c r="Q740" s="91"/>
      <c r="R740" s="91"/>
    </row>
    <row r="741" spans="1:18" s="27" customFormat="1" ht="22.5">
      <c r="A741" s="93" t="s">
        <v>1573</v>
      </c>
      <c r="B741" s="52">
        <v>200</v>
      </c>
      <c r="C741" s="52" t="s">
        <v>2225</v>
      </c>
      <c r="D741" s="86" t="str">
        <f t="shared" si="11"/>
        <v>000 0703 0000000 000 262</v>
      </c>
      <c r="E741" s="89">
        <v>72828000</v>
      </c>
      <c r="F741" s="90">
        <v>72828000</v>
      </c>
      <c r="G741" s="90">
        <v>72828000</v>
      </c>
      <c r="H741" s="90"/>
      <c r="I741" s="90"/>
      <c r="J741" s="90"/>
      <c r="K741" s="90"/>
      <c r="L741" s="90">
        <v>72674435.63</v>
      </c>
      <c r="M741" s="90">
        <v>72674435.63</v>
      </c>
      <c r="N741" s="91">
        <v>72674435.63</v>
      </c>
      <c r="O741" s="91"/>
      <c r="P741" s="91"/>
      <c r="Q741" s="91"/>
      <c r="R741" s="91"/>
    </row>
    <row r="742" spans="1:18" s="27" customFormat="1" ht="12.75">
      <c r="A742" s="93" t="s">
        <v>1575</v>
      </c>
      <c r="B742" s="52">
        <v>200</v>
      </c>
      <c r="C742" s="52" t="s">
        <v>2226</v>
      </c>
      <c r="D742" s="86" t="str">
        <f t="shared" si="11"/>
        <v>000 0703 0000000 000 290</v>
      </c>
      <c r="E742" s="89">
        <v>74064000</v>
      </c>
      <c r="F742" s="90">
        <v>74064000</v>
      </c>
      <c r="G742" s="90">
        <v>74064000</v>
      </c>
      <c r="H742" s="90"/>
      <c r="I742" s="90"/>
      <c r="J742" s="90"/>
      <c r="K742" s="90"/>
      <c r="L742" s="90">
        <v>72851400</v>
      </c>
      <c r="M742" s="90">
        <v>72851400</v>
      </c>
      <c r="N742" s="91">
        <v>72851400</v>
      </c>
      <c r="O742" s="91"/>
      <c r="P742" s="91"/>
      <c r="Q742" s="91"/>
      <c r="R742" s="91"/>
    </row>
    <row r="743" spans="1:18" s="27" customFormat="1" ht="12.75">
      <c r="A743" s="93" t="s">
        <v>1577</v>
      </c>
      <c r="B743" s="52">
        <v>200</v>
      </c>
      <c r="C743" s="52" t="s">
        <v>2227</v>
      </c>
      <c r="D743" s="86" t="str">
        <f t="shared" si="11"/>
        <v>000 0703 0000000 000 300</v>
      </c>
      <c r="E743" s="89">
        <v>15285284.24</v>
      </c>
      <c r="F743" s="90">
        <v>15285284.24</v>
      </c>
      <c r="G743" s="90">
        <v>15285284.24</v>
      </c>
      <c r="H743" s="90"/>
      <c r="I743" s="90"/>
      <c r="J743" s="90"/>
      <c r="K743" s="90"/>
      <c r="L743" s="90">
        <v>14943196.89</v>
      </c>
      <c r="M743" s="90">
        <v>14943196.89</v>
      </c>
      <c r="N743" s="91">
        <v>14943196.89</v>
      </c>
      <c r="O743" s="91"/>
      <c r="P743" s="91"/>
      <c r="Q743" s="91"/>
      <c r="R743" s="91"/>
    </row>
    <row r="744" spans="1:18" s="27" customFormat="1" ht="22.5">
      <c r="A744" s="93" t="s">
        <v>1579</v>
      </c>
      <c r="B744" s="52">
        <v>200</v>
      </c>
      <c r="C744" s="52" t="s">
        <v>2228</v>
      </c>
      <c r="D744" s="86" t="str">
        <f t="shared" si="11"/>
        <v>000 0703 0000000 000 310</v>
      </c>
      <c r="E744" s="89">
        <v>453000</v>
      </c>
      <c r="F744" s="90">
        <v>453000</v>
      </c>
      <c r="G744" s="90">
        <v>453000</v>
      </c>
      <c r="H744" s="90"/>
      <c r="I744" s="90"/>
      <c r="J744" s="90"/>
      <c r="K744" s="90"/>
      <c r="L744" s="90">
        <v>452999.45</v>
      </c>
      <c r="M744" s="90">
        <v>452999.45</v>
      </c>
      <c r="N744" s="91">
        <v>452999.45</v>
      </c>
      <c r="O744" s="91"/>
      <c r="P744" s="91"/>
      <c r="Q744" s="91"/>
      <c r="R744" s="91"/>
    </row>
    <row r="745" spans="1:18" s="27" customFormat="1" ht="22.5">
      <c r="A745" s="93" t="s">
        <v>1585</v>
      </c>
      <c r="B745" s="52">
        <v>200</v>
      </c>
      <c r="C745" s="52" t="s">
        <v>2229</v>
      </c>
      <c r="D745" s="86" t="str">
        <f t="shared" si="11"/>
        <v>000 0703 0000000 000 340</v>
      </c>
      <c r="E745" s="89">
        <v>14832284.24</v>
      </c>
      <c r="F745" s="90">
        <v>14832284.24</v>
      </c>
      <c r="G745" s="90">
        <v>14832284.24</v>
      </c>
      <c r="H745" s="90"/>
      <c r="I745" s="90"/>
      <c r="J745" s="90"/>
      <c r="K745" s="90"/>
      <c r="L745" s="90">
        <v>14490197.44</v>
      </c>
      <c r="M745" s="90">
        <v>14490197.44</v>
      </c>
      <c r="N745" s="91">
        <v>14490197.44</v>
      </c>
      <c r="O745" s="91"/>
      <c r="P745" s="91"/>
      <c r="Q745" s="91"/>
      <c r="R745" s="91"/>
    </row>
    <row r="746" spans="1:18" s="27" customFormat="1" ht="12.75">
      <c r="A746" s="93" t="s">
        <v>2230</v>
      </c>
      <c r="B746" s="52">
        <v>200</v>
      </c>
      <c r="C746" s="52" t="s">
        <v>2231</v>
      </c>
      <c r="D746" s="86" t="str">
        <f t="shared" si="11"/>
        <v>000 0704 0000000 000 000</v>
      </c>
      <c r="E746" s="89">
        <v>1581236719.68</v>
      </c>
      <c r="F746" s="90">
        <v>1581236719.68</v>
      </c>
      <c r="G746" s="90">
        <v>1580787211.68</v>
      </c>
      <c r="H746" s="90"/>
      <c r="I746" s="90">
        <v>449508</v>
      </c>
      <c r="J746" s="90"/>
      <c r="K746" s="90"/>
      <c r="L746" s="90">
        <v>1576781883.9</v>
      </c>
      <c r="M746" s="90">
        <v>1576781883.9</v>
      </c>
      <c r="N746" s="91">
        <v>1576332375.9</v>
      </c>
      <c r="O746" s="91"/>
      <c r="P746" s="91">
        <v>449508</v>
      </c>
      <c r="Q746" s="91"/>
      <c r="R746" s="91"/>
    </row>
    <row r="747" spans="1:18" s="27" customFormat="1" ht="12.75">
      <c r="A747" s="93" t="s">
        <v>1531</v>
      </c>
      <c r="B747" s="52">
        <v>200</v>
      </c>
      <c r="C747" s="52" t="s">
        <v>2232</v>
      </c>
      <c r="D747" s="86" t="str">
        <f t="shared" si="11"/>
        <v>000 0704 0000000 000 200</v>
      </c>
      <c r="E747" s="89">
        <v>1566385728.56</v>
      </c>
      <c r="F747" s="90">
        <v>1566385728.56</v>
      </c>
      <c r="G747" s="90">
        <v>1565936220.56</v>
      </c>
      <c r="H747" s="90"/>
      <c r="I747" s="90">
        <v>449508</v>
      </c>
      <c r="J747" s="90"/>
      <c r="K747" s="90"/>
      <c r="L747" s="90">
        <v>1561930983.96</v>
      </c>
      <c r="M747" s="90">
        <v>1561930983.96</v>
      </c>
      <c r="N747" s="91">
        <v>1561481475.96</v>
      </c>
      <c r="O747" s="91"/>
      <c r="P747" s="91">
        <v>449508</v>
      </c>
      <c r="Q747" s="91"/>
      <c r="R747" s="91"/>
    </row>
    <row r="748" spans="1:18" s="27" customFormat="1" ht="22.5">
      <c r="A748" s="93" t="s">
        <v>1533</v>
      </c>
      <c r="B748" s="52">
        <v>200</v>
      </c>
      <c r="C748" s="52" t="s">
        <v>2233</v>
      </c>
      <c r="D748" s="86" t="str">
        <f t="shared" si="11"/>
        <v>000 0704 0000000 000 210</v>
      </c>
      <c r="E748" s="89">
        <v>840812553</v>
      </c>
      <c r="F748" s="90">
        <v>840812553</v>
      </c>
      <c r="G748" s="90">
        <v>840812553</v>
      </c>
      <c r="H748" s="90"/>
      <c r="I748" s="90"/>
      <c r="J748" s="90"/>
      <c r="K748" s="90"/>
      <c r="L748" s="90">
        <v>839936459.58</v>
      </c>
      <c r="M748" s="90">
        <v>839936459.58</v>
      </c>
      <c r="N748" s="91">
        <v>839936459.58</v>
      </c>
      <c r="O748" s="91"/>
      <c r="P748" s="91"/>
      <c r="Q748" s="91"/>
      <c r="R748" s="91"/>
    </row>
    <row r="749" spans="1:18" s="27" customFormat="1" ht="12.75">
      <c r="A749" s="93" t="s">
        <v>1535</v>
      </c>
      <c r="B749" s="52">
        <v>200</v>
      </c>
      <c r="C749" s="52" t="s">
        <v>2234</v>
      </c>
      <c r="D749" s="86" t="str">
        <f t="shared" si="11"/>
        <v>000 0704 0000000 000 211</v>
      </c>
      <c r="E749" s="89">
        <v>662316000</v>
      </c>
      <c r="F749" s="90">
        <v>662316000</v>
      </c>
      <c r="G749" s="90">
        <v>662316000</v>
      </c>
      <c r="H749" s="90"/>
      <c r="I749" s="90"/>
      <c r="J749" s="90"/>
      <c r="K749" s="90"/>
      <c r="L749" s="90">
        <v>662315999.87</v>
      </c>
      <c r="M749" s="90">
        <v>662315999.87</v>
      </c>
      <c r="N749" s="91">
        <v>662315999.87</v>
      </c>
      <c r="O749" s="91"/>
      <c r="P749" s="91"/>
      <c r="Q749" s="91"/>
      <c r="R749" s="91"/>
    </row>
    <row r="750" spans="1:18" s="27" customFormat="1" ht="12.75">
      <c r="A750" s="93" t="s">
        <v>1537</v>
      </c>
      <c r="B750" s="52">
        <v>200</v>
      </c>
      <c r="C750" s="52" t="s">
        <v>2235</v>
      </c>
      <c r="D750" s="86" t="str">
        <f t="shared" si="11"/>
        <v>000 0704 0000000 000 212</v>
      </c>
      <c r="E750" s="89">
        <v>4157600</v>
      </c>
      <c r="F750" s="90">
        <v>4157600</v>
      </c>
      <c r="G750" s="90">
        <v>4157600</v>
      </c>
      <c r="H750" s="90"/>
      <c r="I750" s="90"/>
      <c r="J750" s="90"/>
      <c r="K750" s="90"/>
      <c r="L750" s="90">
        <v>4039289.56</v>
      </c>
      <c r="M750" s="90">
        <v>4039289.56</v>
      </c>
      <c r="N750" s="91">
        <v>4039289.56</v>
      </c>
      <c r="O750" s="91"/>
      <c r="P750" s="91"/>
      <c r="Q750" s="91"/>
      <c r="R750" s="91"/>
    </row>
    <row r="751" spans="1:18" s="27" customFormat="1" ht="12.75">
      <c r="A751" s="93" t="s">
        <v>1539</v>
      </c>
      <c r="B751" s="52">
        <v>200</v>
      </c>
      <c r="C751" s="52" t="s">
        <v>2236</v>
      </c>
      <c r="D751" s="86" t="str">
        <f t="shared" si="11"/>
        <v>000 0704 0000000 000 213</v>
      </c>
      <c r="E751" s="89">
        <v>174338953</v>
      </c>
      <c r="F751" s="90">
        <v>174338953</v>
      </c>
      <c r="G751" s="90">
        <v>174338953</v>
      </c>
      <c r="H751" s="90"/>
      <c r="I751" s="90"/>
      <c r="J751" s="90"/>
      <c r="K751" s="90"/>
      <c r="L751" s="90">
        <v>173581170.15</v>
      </c>
      <c r="M751" s="90">
        <v>173581170.15</v>
      </c>
      <c r="N751" s="91">
        <v>173581170.15</v>
      </c>
      <c r="O751" s="91"/>
      <c r="P751" s="91"/>
      <c r="Q751" s="91"/>
      <c r="R751" s="91"/>
    </row>
    <row r="752" spans="1:18" s="27" customFormat="1" ht="12.75">
      <c r="A752" s="93" t="s">
        <v>1541</v>
      </c>
      <c r="B752" s="52">
        <v>200</v>
      </c>
      <c r="C752" s="52" t="s">
        <v>2237</v>
      </c>
      <c r="D752" s="86" t="str">
        <f t="shared" si="11"/>
        <v>000 0704 0000000 000 220</v>
      </c>
      <c r="E752" s="89">
        <v>311651031.43</v>
      </c>
      <c r="F752" s="90">
        <v>311651031.43</v>
      </c>
      <c r="G752" s="90">
        <v>311201523.43</v>
      </c>
      <c r="H752" s="90"/>
      <c r="I752" s="90">
        <v>449508</v>
      </c>
      <c r="J752" s="90"/>
      <c r="K752" s="90"/>
      <c r="L752" s="90">
        <v>308163165.67</v>
      </c>
      <c r="M752" s="90">
        <v>308163165.67</v>
      </c>
      <c r="N752" s="91">
        <v>307713657.67</v>
      </c>
      <c r="O752" s="91"/>
      <c r="P752" s="91">
        <v>449508</v>
      </c>
      <c r="Q752" s="91"/>
      <c r="R752" s="91"/>
    </row>
    <row r="753" spans="1:18" s="27" customFormat="1" ht="12.75">
      <c r="A753" s="93" t="s">
        <v>1543</v>
      </c>
      <c r="B753" s="52">
        <v>200</v>
      </c>
      <c r="C753" s="52" t="s">
        <v>2238</v>
      </c>
      <c r="D753" s="86" t="str">
        <f t="shared" si="11"/>
        <v>000 0704 0000000 000 221</v>
      </c>
      <c r="E753" s="89">
        <v>4738990.83</v>
      </c>
      <c r="F753" s="90">
        <v>4738990.83</v>
      </c>
      <c r="G753" s="90">
        <v>4738990.83</v>
      </c>
      <c r="H753" s="90"/>
      <c r="I753" s="90"/>
      <c r="J753" s="90"/>
      <c r="K753" s="90"/>
      <c r="L753" s="90">
        <v>4662130.47</v>
      </c>
      <c r="M753" s="90">
        <v>4662130.47</v>
      </c>
      <c r="N753" s="91">
        <v>4662130.47</v>
      </c>
      <c r="O753" s="91"/>
      <c r="P753" s="91"/>
      <c r="Q753" s="91"/>
      <c r="R753" s="91"/>
    </row>
    <row r="754" spans="1:18" s="27" customFormat="1" ht="12.75">
      <c r="A754" s="93" t="s">
        <v>1545</v>
      </c>
      <c r="B754" s="52">
        <v>200</v>
      </c>
      <c r="C754" s="52" t="s">
        <v>2239</v>
      </c>
      <c r="D754" s="86" t="str">
        <f t="shared" si="11"/>
        <v>000 0704 0000000 000 222</v>
      </c>
      <c r="E754" s="89">
        <v>714685</v>
      </c>
      <c r="F754" s="90">
        <v>714685</v>
      </c>
      <c r="G754" s="90">
        <v>714685</v>
      </c>
      <c r="H754" s="90"/>
      <c r="I754" s="90"/>
      <c r="J754" s="90"/>
      <c r="K754" s="90"/>
      <c r="L754" s="90">
        <v>698138.8</v>
      </c>
      <c r="M754" s="90">
        <v>698138.8</v>
      </c>
      <c r="N754" s="91">
        <v>698138.8</v>
      </c>
      <c r="O754" s="91"/>
      <c r="P754" s="91"/>
      <c r="Q754" s="91"/>
      <c r="R754" s="91"/>
    </row>
    <row r="755" spans="1:18" s="27" customFormat="1" ht="12.75">
      <c r="A755" s="93" t="s">
        <v>1547</v>
      </c>
      <c r="B755" s="52">
        <v>200</v>
      </c>
      <c r="C755" s="52" t="s">
        <v>2240</v>
      </c>
      <c r="D755" s="86" t="str">
        <f t="shared" si="11"/>
        <v>000 0704 0000000 000 223</v>
      </c>
      <c r="E755" s="89">
        <v>177693333.99</v>
      </c>
      <c r="F755" s="90">
        <v>177693333.99</v>
      </c>
      <c r="G755" s="90">
        <v>177693333.99</v>
      </c>
      <c r="H755" s="90"/>
      <c r="I755" s="90"/>
      <c r="J755" s="90"/>
      <c r="K755" s="90"/>
      <c r="L755" s="90">
        <v>177463034.82</v>
      </c>
      <c r="M755" s="90">
        <v>177463034.82</v>
      </c>
      <c r="N755" s="91">
        <v>177463034.82</v>
      </c>
      <c r="O755" s="91"/>
      <c r="P755" s="91"/>
      <c r="Q755" s="91"/>
      <c r="R755" s="91"/>
    </row>
    <row r="756" spans="1:18" s="27" customFormat="1" ht="22.5">
      <c r="A756" s="93" t="s">
        <v>1549</v>
      </c>
      <c r="B756" s="52">
        <v>200</v>
      </c>
      <c r="C756" s="52" t="s">
        <v>2241</v>
      </c>
      <c r="D756" s="86" t="str">
        <f t="shared" si="11"/>
        <v>000 0704 0000000 000 224</v>
      </c>
      <c r="E756" s="89">
        <v>4174548.63</v>
      </c>
      <c r="F756" s="90">
        <v>4174548.63</v>
      </c>
      <c r="G756" s="90">
        <v>4174548.63</v>
      </c>
      <c r="H756" s="90"/>
      <c r="I756" s="90"/>
      <c r="J756" s="90"/>
      <c r="K756" s="90"/>
      <c r="L756" s="90">
        <v>4070234.45</v>
      </c>
      <c r="M756" s="90">
        <v>4070234.45</v>
      </c>
      <c r="N756" s="91">
        <v>4070234.45</v>
      </c>
      <c r="O756" s="91"/>
      <c r="P756" s="91"/>
      <c r="Q756" s="91"/>
      <c r="R756" s="91"/>
    </row>
    <row r="757" spans="1:18" s="27" customFormat="1" ht="22.5">
      <c r="A757" s="93" t="s">
        <v>1551</v>
      </c>
      <c r="B757" s="52">
        <v>200</v>
      </c>
      <c r="C757" s="52" t="s">
        <v>2242</v>
      </c>
      <c r="D757" s="86" t="str">
        <f t="shared" si="11"/>
        <v>000 0704 0000000 000 225</v>
      </c>
      <c r="E757" s="89">
        <v>95041426.61</v>
      </c>
      <c r="F757" s="90">
        <v>95041426.61</v>
      </c>
      <c r="G757" s="90">
        <v>94591918.61</v>
      </c>
      <c r="H757" s="90"/>
      <c r="I757" s="90">
        <v>449508</v>
      </c>
      <c r="J757" s="90"/>
      <c r="K757" s="90"/>
      <c r="L757" s="90">
        <v>94904795.58</v>
      </c>
      <c r="M757" s="90">
        <v>94904795.58</v>
      </c>
      <c r="N757" s="91">
        <v>94455287.58</v>
      </c>
      <c r="O757" s="91"/>
      <c r="P757" s="91">
        <v>449508</v>
      </c>
      <c r="Q757" s="91"/>
      <c r="R757" s="91"/>
    </row>
    <row r="758" spans="1:18" s="27" customFormat="1" ht="12.75">
      <c r="A758" s="93" t="s">
        <v>1553</v>
      </c>
      <c r="B758" s="52">
        <v>200</v>
      </c>
      <c r="C758" s="52" t="s">
        <v>2243</v>
      </c>
      <c r="D758" s="86" t="str">
        <f t="shared" si="11"/>
        <v>000 0704 0000000 000 226</v>
      </c>
      <c r="E758" s="89">
        <v>29288046.37</v>
      </c>
      <c r="F758" s="90">
        <v>29288046.37</v>
      </c>
      <c r="G758" s="90">
        <v>29288046.37</v>
      </c>
      <c r="H758" s="90"/>
      <c r="I758" s="90"/>
      <c r="J758" s="90"/>
      <c r="K758" s="90"/>
      <c r="L758" s="90">
        <v>26364831.55</v>
      </c>
      <c r="M758" s="90">
        <v>26364831.55</v>
      </c>
      <c r="N758" s="91">
        <v>26364831.55</v>
      </c>
      <c r="O758" s="91"/>
      <c r="P758" s="91"/>
      <c r="Q758" s="91"/>
      <c r="R758" s="91"/>
    </row>
    <row r="759" spans="1:18" s="27" customFormat="1" ht="12.75">
      <c r="A759" s="93" t="s">
        <v>1569</v>
      </c>
      <c r="B759" s="52">
        <v>200</v>
      </c>
      <c r="C759" s="52" t="s">
        <v>2244</v>
      </c>
      <c r="D759" s="86" t="str">
        <f t="shared" si="11"/>
        <v>000 0704 0000000 000 260</v>
      </c>
      <c r="E759" s="89">
        <v>154758000</v>
      </c>
      <c r="F759" s="90">
        <v>154758000</v>
      </c>
      <c r="G759" s="90">
        <v>154758000</v>
      </c>
      <c r="H759" s="90"/>
      <c r="I759" s="90"/>
      <c r="J759" s="90"/>
      <c r="K759" s="90"/>
      <c r="L759" s="90">
        <v>154692208.69</v>
      </c>
      <c r="M759" s="90">
        <v>154692208.69</v>
      </c>
      <c r="N759" s="91">
        <v>154692208.69</v>
      </c>
      <c r="O759" s="91"/>
      <c r="P759" s="91"/>
      <c r="Q759" s="91"/>
      <c r="R759" s="91"/>
    </row>
    <row r="760" spans="1:18" s="27" customFormat="1" ht="22.5">
      <c r="A760" s="93" t="s">
        <v>1573</v>
      </c>
      <c r="B760" s="52">
        <v>200</v>
      </c>
      <c r="C760" s="52" t="s">
        <v>2245</v>
      </c>
      <c r="D760" s="86" t="str">
        <f t="shared" si="11"/>
        <v>000 0704 0000000 000 262</v>
      </c>
      <c r="E760" s="89">
        <v>154758000</v>
      </c>
      <c r="F760" s="90">
        <v>154758000</v>
      </c>
      <c r="G760" s="90">
        <v>154758000</v>
      </c>
      <c r="H760" s="90"/>
      <c r="I760" s="90"/>
      <c r="J760" s="90"/>
      <c r="K760" s="90"/>
      <c r="L760" s="90">
        <v>154692208.69</v>
      </c>
      <c r="M760" s="90">
        <v>154692208.69</v>
      </c>
      <c r="N760" s="91">
        <v>154692208.69</v>
      </c>
      <c r="O760" s="91"/>
      <c r="P760" s="91"/>
      <c r="Q760" s="91"/>
      <c r="R760" s="91"/>
    </row>
    <row r="761" spans="1:18" s="27" customFormat="1" ht="12.75">
      <c r="A761" s="93" t="s">
        <v>1575</v>
      </c>
      <c r="B761" s="52">
        <v>200</v>
      </c>
      <c r="C761" s="52" t="s">
        <v>2246</v>
      </c>
      <c r="D761" s="86" t="str">
        <f t="shared" si="11"/>
        <v>000 0704 0000000 000 290</v>
      </c>
      <c r="E761" s="89">
        <v>259164144.13</v>
      </c>
      <c r="F761" s="90">
        <v>259164144.13</v>
      </c>
      <c r="G761" s="90">
        <v>259164144.13</v>
      </c>
      <c r="H761" s="90"/>
      <c r="I761" s="90"/>
      <c r="J761" s="90"/>
      <c r="K761" s="90"/>
      <c r="L761" s="90">
        <v>259139150.02</v>
      </c>
      <c r="M761" s="90">
        <v>259139150.02</v>
      </c>
      <c r="N761" s="91">
        <v>259139150.02</v>
      </c>
      <c r="O761" s="91"/>
      <c r="P761" s="91"/>
      <c r="Q761" s="91"/>
      <c r="R761" s="91"/>
    </row>
    <row r="762" spans="1:18" s="27" customFormat="1" ht="12.75">
      <c r="A762" s="93" t="s">
        <v>1577</v>
      </c>
      <c r="B762" s="52">
        <v>200</v>
      </c>
      <c r="C762" s="52" t="s">
        <v>2247</v>
      </c>
      <c r="D762" s="86" t="str">
        <f t="shared" si="11"/>
        <v>000 0704 0000000 000 300</v>
      </c>
      <c r="E762" s="89">
        <v>14850991.12</v>
      </c>
      <c r="F762" s="90">
        <v>14850991.12</v>
      </c>
      <c r="G762" s="90">
        <v>14850991.12</v>
      </c>
      <c r="H762" s="90"/>
      <c r="I762" s="90"/>
      <c r="J762" s="90"/>
      <c r="K762" s="90"/>
      <c r="L762" s="90">
        <v>14850899.94</v>
      </c>
      <c r="M762" s="90">
        <v>14850899.94</v>
      </c>
      <c r="N762" s="91">
        <v>14850899.94</v>
      </c>
      <c r="O762" s="91"/>
      <c r="P762" s="91"/>
      <c r="Q762" s="91"/>
      <c r="R762" s="91"/>
    </row>
    <row r="763" spans="1:18" s="27" customFormat="1" ht="22.5">
      <c r="A763" s="93" t="s">
        <v>1579</v>
      </c>
      <c r="B763" s="52">
        <v>200</v>
      </c>
      <c r="C763" s="52" t="s">
        <v>2248</v>
      </c>
      <c r="D763" s="86" t="str">
        <f t="shared" si="11"/>
        <v>000 0704 0000000 000 310</v>
      </c>
      <c r="E763" s="89">
        <v>2978000</v>
      </c>
      <c r="F763" s="90">
        <v>2978000</v>
      </c>
      <c r="G763" s="90">
        <v>2978000</v>
      </c>
      <c r="H763" s="90"/>
      <c r="I763" s="90"/>
      <c r="J763" s="90"/>
      <c r="K763" s="90"/>
      <c r="L763" s="90">
        <v>2977993.33</v>
      </c>
      <c r="M763" s="90">
        <v>2977993.33</v>
      </c>
      <c r="N763" s="91">
        <v>2977993.33</v>
      </c>
      <c r="O763" s="91"/>
      <c r="P763" s="91"/>
      <c r="Q763" s="91"/>
      <c r="R763" s="91"/>
    </row>
    <row r="764" spans="1:18" s="27" customFormat="1" ht="22.5">
      <c r="A764" s="93" t="s">
        <v>1585</v>
      </c>
      <c r="B764" s="52">
        <v>200</v>
      </c>
      <c r="C764" s="52" t="s">
        <v>2249</v>
      </c>
      <c r="D764" s="86" t="str">
        <f t="shared" si="11"/>
        <v>000 0704 0000000 000 340</v>
      </c>
      <c r="E764" s="89">
        <v>11872991.12</v>
      </c>
      <c r="F764" s="90">
        <v>11872991.12</v>
      </c>
      <c r="G764" s="90">
        <v>11872991.12</v>
      </c>
      <c r="H764" s="90"/>
      <c r="I764" s="90"/>
      <c r="J764" s="90"/>
      <c r="K764" s="90"/>
      <c r="L764" s="90">
        <v>11872906.61</v>
      </c>
      <c r="M764" s="90">
        <v>11872906.61</v>
      </c>
      <c r="N764" s="91">
        <v>11872906.61</v>
      </c>
      <c r="O764" s="91"/>
      <c r="P764" s="91"/>
      <c r="Q764" s="91"/>
      <c r="R764" s="91"/>
    </row>
    <row r="765" spans="1:18" s="27" customFormat="1" ht="33.75">
      <c r="A765" s="93" t="s">
        <v>2250</v>
      </c>
      <c r="B765" s="52">
        <v>200</v>
      </c>
      <c r="C765" s="52" t="s">
        <v>2251</v>
      </c>
      <c r="D765" s="86" t="str">
        <f t="shared" si="11"/>
        <v>000 0705 0000000 000 000</v>
      </c>
      <c r="E765" s="89">
        <v>72341625</v>
      </c>
      <c r="F765" s="90">
        <v>72341625</v>
      </c>
      <c r="G765" s="90">
        <v>63809100</v>
      </c>
      <c r="H765" s="90">
        <v>7133800</v>
      </c>
      <c r="I765" s="90">
        <v>1398725</v>
      </c>
      <c r="J765" s="90"/>
      <c r="K765" s="90"/>
      <c r="L765" s="90">
        <v>70260830.35</v>
      </c>
      <c r="M765" s="90">
        <v>70260830.35</v>
      </c>
      <c r="N765" s="91">
        <v>62015484.05</v>
      </c>
      <c r="O765" s="91">
        <v>6868270.3</v>
      </c>
      <c r="P765" s="91">
        <v>1377076</v>
      </c>
      <c r="Q765" s="91"/>
      <c r="R765" s="91"/>
    </row>
    <row r="766" spans="1:18" s="27" customFormat="1" ht="12.75">
      <c r="A766" s="93" t="s">
        <v>1531</v>
      </c>
      <c r="B766" s="52">
        <v>200</v>
      </c>
      <c r="C766" s="52" t="s">
        <v>2252</v>
      </c>
      <c r="D766" s="86" t="str">
        <f t="shared" si="11"/>
        <v>000 0705 0000000 000 200</v>
      </c>
      <c r="E766" s="89">
        <v>71053858.11</v>
      </c>
      <c r="F766" s="90">
        <v>71053858.11</v>
      </c>
      <c r="G766" s="90">
        <v>62685114</v>
      </c>
      <c r="H766" s="90">
        <v>6970019.11</v>
      </c>
      <c r="I766" s="90">
        <v>1398725</v>
      </c>
      <c r="J766" s="90"/>
      <c r="K766" s="90"/>
      <c r="L766" s="90">
        <v>68973069.1</v>
      </c>
      <c r="M766" s="90">
        <v>68973069.1</v>
      </c>
      <c r="N766" s="91">
        <v>60891498.05</v>
      </c>
      <c r="O766" s="91">
        <v>6704495.05</v>
      </c>
      <c r="P766" s="91">
        <v>1377076</v>
      </c>
      <c r="Q766" s="91"/>
      <c r="R766" s="91"/>
    </row>
    <row r="767" spans="1:18" s="27" customFormat="1" ht="22.5">
      <c r="A767" s="93" t="s">
        <v>1533</v>
      </c>
      <c r="B767" s="52">
        <v>200</v>
      </c>
      <c r="C767" s="52" t="s">
        <v>2253</v>
      </c>
      <c r="D767" s="86" t="str">
        <f t="shared" si="11"/>
        <v>000 0705 0000000 000 210</v>
      </c>
      <c r="E767" s="89">
        <v>32438618.35</v>
      </c>
      <c r="F767" s="90">
        <v>32438618.35</v>
      </c>
      <c r="G767" s="90">
        <v>27775432</v>
      </c>
      <c r="H767" s="90">
        <v>4663186.35</v>
      </c>
      <c r="I767" s="90"/>
      <c r="J767" s="90"/>
      <c r="K767" s="90"/>
      <c r="L767" s="90">
        <v>32379639.14</v>
      </c>
      <c r="M767" s="90">
        <v>32379639.14</v>
      </c>
      <c r="N767" s="91">
        <v>27723296.59</v>
      </c>
      <c r="O767" s="91">
        <v>4656342.55</v>
      </c>
      <c r="P767" s="91"/>
      <c r="Q767" s="91"/>
      <c r="R767" s="91"/>
    </row>
    <row r="768" spans="1:18" s="27" customFormat="1" ht="12.75">
      <c r="A768" s="93" t="s">
        <v>1535</v>
      </c>
      <c r="B768" s="52">
        <v>200</v>
      </c>
      <c r="C768" s="52" t="s">
        <v>2254</v>
      </c>
      <c r="D768" s="86" t="str">
        <f t="shared" si="11"/>
        <v>000 0705 0000000 000 211</v>
      </c>
      <c r="E768" s="89">
        <v>25581186.36</v>
      </c>
      <c r="F768" s="90">
        <v>25581186.36</v>
      </c>
      <c r="G768" s="90">
        <v>21925545</v>
      </c>
      <c r="H768" s="90">
        <v>3655641.36</v>
      </c>
      <c r="I768" s="90"/>
      <c r="J768" s="90"/>
      <c r="K768" s="90"/>
      <c r="L768" s="90">
        <v>25580515.01</v>
      </c>
      <c r="M768" s="90">
        <v>25580515.01</v>
      </c>
      <c r="N768" s="91">
        <v>21924884.54</v>
      </c>
      <c r="O768" s="91">
        <v>3655630.47</v>
      </c>
      <c r="P768" s="91"/>
      <c r="Q768" s="91"/>
      <c r="R768" s="91"/>
    </row>
    <row r="769" spans="1:18" s="27" customFormat="1" ht="12.75">
      <c r="A769" s="93" t="s">
        <v>1537</v>
      </c>
      <c r="B769" s="52">
        <v>200</v>
      </c>
      <c r="C769" s="52" t="s">
        <v>2255</v>
      </c>
      <c r="D769" s="86" t="str">
        <f t="shared" si="11"/>
        <v>000 0705 0000000 000 212</v>
      </c>
      <c r="E769" s="89">
        <v>107050</v>
      </c>
      <c r="F769" s="90">
        <v>107050</v>
      </c>
      <c r="G769" s="90">
        <v>107050</v>
      </c>
      <c r="H769" s="90"/>
      <c r="I769" s="90"/>
      <c r="J769" s="90"/>
      <c r="K769" s="90"/>
      <c r="L769" s="90">
        <v>97424.22</v>
      </c>
      <c r="M769" s="90">
        <v>97424.22</v>
      </c>
      <c r="N769" s="91">
        <v>97424.22</v>
      </c>
      <c r="O769" s="91"/>
      <c r="P769" s="91"/>
      <c r="Q769" s="91"/>
      <c r="R769" s="91"/>
    </row>
    <row r="770" spans="1:18" s="27" customFormat="1" ht="12.75">
      <c r="A770" s="93" t="s">
        <v>1539</v>
      </c>
      <c r="B770" s="52">
        <v>200</v>
      </c>
      <c r="C770" s="52" t="s">
        <v>2256</v>
      </c>
      <c r="D770" s="86" t="str">
        <f t="shared" si="11"/>
        <v>000 0705 0000000 000 213</v>
      </c>
      <c r="E770" s="89">
        <v>6750381.99</v>
      </c>
      <c r="F770" s="90">
        <v>6750381.99</v>
      </c>
      <c r="G770" s="90">
        <v>5742837</v>
      </c>
      <c r="H770" s="90">
        <v>1007544.99</v>
      </c>
      <c r="I770" s="90"/>
      <c r="J770" s="90"/>
      <c r="K770" s="90"/>
      <c r="L770" s="90">
        <v>6701699.91</v>
      </c>
      <c r="M770" s="90">
        <v>6701699.91</v>
      </c>
      <c r="N770" s="91">
        <v>5700987.83</v>
      </c>
      <c r="O770" s="91">
        <v>1000712.08</v>
      </c>
      <c r="P770" s="91"/>
      <c r="Q770" s="91"/>
      <c r="R770" s="91"/>
    </row>
    <row r="771" spans="1:18" s="27" customFormat="1" ht="12.75">
      <c r="A771" s="93" t="s">
        <v>1541</v>
      </c>
      <c r="B771" s="52">
        <v>200</v>
      </c>
      <c r="C771" s="52" t="s">
        <v>2257</v>
      </c>
      <c r="D771" s="86" t="str">
        <f t="shared" si="11"/>
        <v>000 0705 0000000 000 220</v>
      </c>
      <c r="E771" s="89">
        <v>36009569.05</v>
      </c>
      <c r="F771" s="90">
        <v>36009569.05</v>
      </c>
      <c r="G771" s="90">
        <v>32327316</v>
      </c>
      <c r="H771" s="90">
        <v>2283528.05</v>
      </c>
      <c r="I771" s="90">
        <v>1398725</v>
      </c>
      <c r="J771" s="90"/>
      <c r="K771" s="90"/>
      <c r="L771" s="90">
        <v>34006863.35</v>
      </c>
      <c r="M771" s="90">
        <v>34006863.35</v>
      </c>
      <c r="N771" s="91">
        <v>30603339.56</v>
      </c>
      <c r="O771" s="91">
        <v>2026447.79</v>
      </c>
      <c r="P771" s="91">
        <v>1377076</v>
      </c>
      <c r="Q771" s="91"/>
      <c r="R771" s="91"/>
    </row>
    <row r="772" spans="1:18" s="27" customFormat="1" ht="12.75">
      <c r="A772" s="93" t="s">
        <v>1543</v>
      </c>
      <c r="B772" s="52">
        <v>200</v>
      </c>
      <c r="C772" s="52" t="s">
        <v>2258</v>
      </c>
      <c r="D772" s="86" t="str">
        <f t="shared" si="11"/>
        <v>000 0705 0000000 000 221</v>
      </c>
      <c r="E772" s="89">
        <v>827170.75</v>
      </c>
      <c r="F772" s="90">
        <v>827170.75</v>
      </c>
      <c r="G772" s="90">
        <v>751000</v>
      </c>
      <c r="H772" s="90">
        <v>76170.75</v>
      </c>
      <c r="I772" s="90"/>
      <c r="J772" s="90"/>
      <c r="K772" s="90"/>
      <c r="L772" s="90">
        <v>463983.27</v>
      </c>
      <c r="M772" s="90">
        <v>463983.27</v>
      </c>
      <c r="N772" s="91">
        <v>402300</v>
      </c>
      <c r="O772" s="91">
        <v>61683.27</v>
      </c>
      <c r="P772" s="91"/>
      <c r="Q772" s="91"/>
      <c r="R772" s="91"/>
    </row>
    <row r="773" spans="1:18" s="27" customFormat="1" ht="12.75">
      <c r="A773" s="93" t="s">
        <v>1545</v>
      </c>
      <c r="B773" s="52">
        <v>200</v>
      </c>
      <c r="C773" s="52" t="s">
        <v>2259</v>
      </c>
      <c r="D773" s="86" t="str">
        <f t="shared" si="11"/>
        <v>000 0705 0000000 000 222</v>
      </c>
      <c r="E773" s="89">
        <v>173006</v>
      </c>
      <c r="F773" s="90">
        <v>173006</v>
      </c>
      <c r="G773" s="90">
        <v>163006</v>
      </c>
      <c r="H773" s="90">
        <v>10000</v>
      </c>
      <c r="I773" s="90"/>
      <c r="J773" s="90"/>
      <c r="K773" s="90"/>
      <c r="L773" s="90">
        <v>173006</v>
      </c>
      <c r="M773" s="90">
        <v>173006</v>
      </c>
      <c r="N773" s="91">
        <v>163006</v>
      </c>
      <c r="O773" s="91">
        <v>10000</v>
      </c>
      <c r="P773" s="91"/>
      <c r="Q773" s="91"/>
      <c r="R773" s="91"/>
    </row>
    <row r="774" spans="1:18" s="27" customFormat="1" ht="12.75">
      <c r="A774" s="93" t="s">
        <v>1547</v>
      </c>
      <c r="B774" s="52">
        <v>200</v>
      </c>
      <c r="C774" s="52" t="s">
        <v>2260</v>
      </c>
      <c r="D774" s="86" t="str">
        <f t="shared" si="11"/>
        <v>000 0705 0000000 000 223</v>
      </c>
      <c r="E774" s="89">
        <v>2464819.48</v>
      </c>
      <c r="F774" s="90">
        <v>2464819.48</v>
      </c>
      <c r="G774" s="90">
        <v>2132569.55</v>
      </c>
      <c r="H774" s="90">
        <v>332249.93</v>
      </c>
      <c r="I774" s="90"/>
      <c r="J774" s="90"/>
      <c r="K774" s="90"/>
      <c r="L774" s="90">
        <v>2326719.26</v>
      </c>
      <c r="M774" s="90">
        <v>2326719.26</v>
      </c>
      <c r="N774" s="91">
        <v>2040122.96</v>
      </c>
      <c r="O774" s="91">
        <v>286596.3</v>
      </c>
      <c r="P774" s="91"/>
      <c r="Q774" s="91"/>
      <c r="R774" s="91"/>
    </row>
    <row r="775" spans="1:18" s="27" customFormat="1" ht="22.5">
      <c r="A775" s="93" t="s">
        <v>1551</v>
      </c>
      <c r="B775" s="52">
        <v>200</v>
      </c>
      <c r="C775" s="52" t="s">
        <v>2261</v>
      </c>
      <c r="D775" s="86" t="str">
        <f aca="true" t="shared" si="12" ref="D775:D838">IF(OR(LEFT(C775,5)="000 9",LEFT(C775,5)="000 7"),"X",C775)</f>
        <v>000 0705 0000000 000 225</v>
      </c>
      <c r="E775" s="89">
        <v>8655011.45</v>
      </c>
      <c r="F775" s="90">
        <v>8655011.45</v>
      </c>
      <c r="G775" s="90">
        <v>7843545.45</v>
      </c>
      <c r="H775" s="90">
        <v>811466</v>
      </c>
      <c r="I775" s="90"/>
      <c r="J775" s="90"/>
      <c r="K775" s="90"/>
      <c r="L775" s="90">
        <v>8456504.17</v>
      </c>
      <c r="M775" s="90">
        <v>8456504.17</v>
      </c>
      <c r="N775" s="91">
        <v>7797545.33</v>
      </c>
      <c r="O775" s="91">
        <v>658958.84</v>
      </c>
      <c r="P775" s="91"/>
      <c r="Q775" s="91"/>
      <c r="R775" s="91"/>
    </row>
    <row r="776" spans="1:18" s="27" customFormat="1" ht="12.75">
      <c r="A776" s="93" t="s">
        <v>1553</v>
      </c>
      <c r="B776" s="52">
        <v>200</v>
      </c>
      <c r="C776" s="52" t="s">
        <v>2262</v>
      </c>
      <c r="D776" s="86" t="str">
        <f t="shared" si="12"/>
        <v>000 0705 0000000 000 226</v>
      </c>
      <c r="E776" s="89">
        <v>23889561.37</v>
      </c>
      <c r="F776" s="90">
        <v>23889561.37</v>
      </c>
      <c r="G776" s="90">
        <v>21437195</v>
      </c>
      <c r="H776" s="90">
        <v>1053641.37</v>
      </c>
      <c r="I776" s="90">
        <v>1398725</v>
      </c>
      <c r="J776" s="90"/>
      <c r="K776" s="90"/>
      <c r="L776" s="90">
        <v>22586650.65</v>
      </c>
      <c r="M776" s="90">
        <v>22586650.65</v>
      </c>
      <c r="N776" s="91">
        <v>20200365.27</v>
      </c>
      <c r="O776" s="91">
        <v>1009209.38</v>
      </c>
      <c r="P776" s="91">
        <v>1377076</v>
      </c>
      <c r="Q776" s="91"/>
      <c r="R776" s="91"/>
    </row>
    <row r="777" spans="1:18" s="27" customFormat="1" ht="12.75">
      <c r="A777" s="93" t="s">
        <v>1575</v>
      </c>
      <c r="B777" s="52">
        <v>200</v>
      </c>
      <c r="C777" s="52" t="s">
        <v>2263</v>
      </c>
      <c r="D777" s="86" t="str">
        <f t="shared" si="12"/>
        <v>000 0705 0000000 000 290</v>
      </c>
      <c r="E777" s="89">
        <v>2605670.71</v>
      </c>
      <c r="F777" s="90">
        <v>2605670.71</v>
      </c>
      <c r="G777" s="90">
        <v>2582366</v>
      </c>
      <c r="H777" s="90">
        <v>23304.71</v>
      </c>
      <c r="I777" s="90"/>
      <c r="J777" s="90"/>
      <c r="K777" s="90"/>
      <c r="L777" s="90">
        <v>2586566.61</v>
      </c>
      <c r="M777" s="90">
        <v>2586566.61</v>
      </c>
      <c r="N777" s="91">
        <v>2564861.9</v>
      </c>
      <c r="O777" s="91">
        <v>21704.71</v>
      </c>
      <c r="P777" s="91"/>
      <c r="Q777" s="91"/>
      <c r="R777" s="91"/>
    </row>
    <row r="778" spans="1:18" s="27" customFormat="1" ht="12.75">
      <c r="A778" s="93" t="s">
        <v>1577</v>
      </c>
      <c r="B778" s="52">
        <v>200</v>
      </c>
      <c r="C778" s="52" t="s">
        <v>2264</v>
      </c>
      <c r="D778" s="86" t="str">
        <f t="shared" si="12"/>
        <v>000 0705 0000000 000 300</v>
      </c>
      <c r="E778" s="89">
        <v>1287766.89</v>
      </c>
      <c r="F778" s="90">
        <v>1287766.89</v>
      </c>
      <c r="G778" s="90">
        <v>1123986</v>
      </c>
      <c r="H778" s="90">
        <v>163780.89</v>
      </c>
      <c r="I778" s="90"/>
      <c r="J778" s="90"/>
      <c r="K778" s="90"/>
      <c r="L778" s="90">
        <v>1287761.25</v>
      </c>
      <c r="M778" s="90">
        <v>1287761.25</v>
      </c>
      <c r="N778" s="91">
        <v>1123986</v>
      </c>
      <c r="O778" s="91">
        <v>163775.25</v>
      </c>
      <c r="P778" s="91"/>
      <c r="Q778" s="91"/>
      <c r="R778" s="91"/>
    </row>
    <row r="779" spans="1:18" s="27" customFormat="1" ht="22.5">
      <c r="A779" s="93" t="s">
        <v>1579</v>
      </c>
      <c r="B779" s="52">
        <v>200</v>
      </c>
      <c r="C779" s="52" t="s">
        <v>2265</v>
      </c>
      <c r="D779" s="86" t="str">
        <f t="shared" si="12"/>
        <v>000 0705 0000000 000 310</v>
      </c>
      <c r="E779" s="89">
        <v>628000</v>
      </c>
      <c r="F779" s="90">
        <v>628000</v>
      </c>
      <c r="G779" s="90">
        <v>608000</v>
      </c>
      <c r="H779" s="90">
        <v>20000</v>
      </c>
      <c r="I779" s="90"/>
      <c r="J779" s="90"/>
      <c r="K779" s="90"/>
      <c r="L779" s="90">
        <v>628000</v>
      </c>
      <c r="M779" s="90">
        <v>628000</v>
      </c>
      <c r="N779" s="91">
        <v>608000</v>
      </c>
      <c r="O779" s="91">
        <v>20000</v>
      </c>
      <c r="P779" s="91"/>
      <c r="Q779" s="91"/>
      <c r="R779" s="91"/>
    </row>
    <row r="780" spans="1:18" s="27" customFormat="1" ht="22.5">
      <c r="A780" s="93" t="s">
        <v>1585</v>
      </c>
      <c r="B780" s="52">
        <v>200</v>
      </c>
      <c r="C780" s="52" t="s">
        <v>2266</v>
      </c>
      <c r="D780" s="86" t="str">
        <f t="shared" si="12"/>
        <v>000 0705 0000000 000 340</v>
      </c>
      <c r="E780" s="89">
        <v>659766.89</v>
      </c>
      <c r="F780" s="90">
        <v>659766.89</v>
      </c>
      <c r="G780" s="90">
        <v>515986</v>
      </c>
      <c r="H780" s="90">
        <v>143780.89</v>
      </c>
      <c r="I780" s="90"/>
      <c r="J780" s="90"/>
      <c r="K780" s="90"/>
      <c r="L780" s="90">
        <v>659761.25</v>
      </c>
      <c r="M780" s="90">
        <v>659761.25</v>
      </c>
      <c r="N780" s="91">
        <v>515986</v>
      </c>
      <c r="O780" s="91">
        <v>143775.25</v>
      </c>
      <c r="P780" s="91"/>
      <c r="Q780" s="91"/>
      <c r="R780" s="91"/>
    </row>
    <row r="781" spans="1:18" s="27" customFormat="1" ht="22.5">
      <c r="A781" s="93" t="s">
        <v>2267</v>
      </c>
      <c r="B781" s="52">
        <v>200</v>
      </c>
      <c r="C781" s="52" t="s">
        <v>2268</v>
      </c>
      <c r="D781" s="86" t="str">
        <f t="shared" si="12"/>
        <v>000 0706 0000000 000 000</v>
      </c>
      <c r="E781" s="89">
        <v>194808627.04</v>
      </c>
      <c r="F781" s="90">
        <v>194808627.04</v>
      </c>
      <c r="G781" s="90">
        <v>71860126</v>
      </c>
      <c r="H781" s="90">
        <v>122948501.04</v>
      </c>
      <c r="I781" s="90"/>
      <c r="J781" s="90"/>
      <c r="K781" s="90"/>
      <c r="L781" s="90">
        <v>190938570.67</v>
      </c>
      <c r="M781" s="90">
        <v>190938570.67</v>
      </c>
      <c r="N781" s="91">
        <v>71859493.23</v>
      </c>
      <c r="O781" s="91">
        <v>119079077.44</v>
      </c>
      <c r="P781" s="91"/>
      <c r="Q781" s="91"/>
      <c r="R781" s="91"/>
    </row>
    <row r="782" spans="1:18" s="27" customFormat="1" ht="12.75">
      <c r="A782" s="93" t="s">
        <v>1531</v>
      </c>
      <c r="B782" s="52">
        <v>200</v>
      </c>
      <c r="C782" s="52" t="s">
        <v>2269</v>
      </c>
      <c r="D782" s="86" t="str">
        <f t="shared" si="12"/>
        <v>000 0706 0000000 000 200</v>
      </c>
      <c r="E782" s="89">
        <v>194197807.16</v>
      </c>
      <c r="F782" s="90">
        <v>194197807.16</v>
      </c>
      <c r="G782" s="90">
        <v>71521126</v>
      </c>
      <c r="H782" s="90">
        <v>122676681.16</v>
      </c>
      <c r="I782" s="90"/>
      <c r="J782" s="90"/>
      <c r="K782" s="90"/>
      <c r="L782" s="90">
        <v>190327771.79</v>
      </c>
      <c r="M782" s="90">
        <v>190327771.79</v>
      </c>
      <c r="N782" s="91">
        <v>71520493.23</v>
      </c>
      <c r="O782" s="91">
        <v>118807278.56</v>
      </c>
      <c r="P782" s="91"/>
      <c r="Q782" s="91"/>
      <c r="R782" s="91"/>
    </row>
    <row r="783" spans="1:18" s="27" customFormat="1" ht="22.5">
      <c r="A783" s="93" t="s">
        <v>1533</v>
      </c>
      <c r="B783" s="52">
        <v>200</v>
      </c>
      <c r="C783" s="52" t="s">
        <v>2270</v>
      </c>
      <c r="D783" s="86" t="str">
        <f t="shared" si="12"/>
        <v>000 0706 0000000 000 210</v>
      </c>
      <c r="E783" s="89">
        <v>109190395.1</v>
      </c>
      <c r="F783" s="90">
        <v>109190395.1</v>
      </c>
      <c r="G783" s="90">
        <v>59331000</v>
      </c>
      <c r="H783" s="90">
        <v>49859395.1</v>
      </c>
      <c r="I783" s="90"/>
      <c r="J783" s="90"/>
      <c r="K783" s="90"/>
      <c r="L783" s="90">
        <v>109104185.11</v>
      </c>
      <c r="M783" s="90">
        <v>109104185.11</v>
      </c>
      <c r="N783" s="91">
        <v>59331000</v>
      </c>
      <c r="O783" s="91">
        <v>49773185.11</v>
      </c>
      <c r="P783" s="91"/>
      <c r="Q783" s="91"/>
      <c r="R783" s="91"/>
    </row>
    <row r="784" spans="1:18" s="27" customFormat="1" ht="12.75">
      <c r="A784" s="93" t="s">
        <v>1535</v>
      </c>
      <c r="B784" s="52">
        <v>200</v>
      </c>
      <c r="C784" s="52" t="s">
        <v>2271</v>
      </c>
      <c r="D784" s="86" t="str">
        <f t="shared" si="12"/>
        <v>000 0706 0000000 000 211</v>
      </c>
      <c r="E784" s="89">
        <v>86374163.69</v>
      </c>
      <c r="F784" s="90">
        <v>86374163.69</v>
      </c>
      <c r="G784" s="90">
        <v>46885000</v>
      </c>
      <c r="H784" s="90">
        <v>39489163.69</v>
      </c>
      <c r="I784" s="90"/>
      <c r="J784" s="90"/>
      <c r="K784" s="90"/>
      <c r="L784" s="90">
        <v>86374163.69</v>
      </c>
      <c r="M784" s="90">
        <v>86374163.69</v>
      </c>
      <c r="N784" s="91">
        <v>46885000</v>
      </c>
      <c r="O784" s="91">
        <v>39489163.69</v>
      </c>
      <c r="P784" s="91"/>
      <c r="Q784" s="91"/>
      <c r="R784" s="91"/>
    </row>
    <row r="785" spans="1:18" s="27" customFormat="1" ht="12.75">
      <c r="A785" s="93" t="s">
        <v>1537</v>
      </c>
      <c r="B785" s="52">
        <v>200</v>
      </c>
      <c r="C785" s="52" t="s">
        <v>2272</v>
      </c>
      <c r="D785" s="86" t="str">
        <f t="shared" si="12"/>
        <v>000 0706 0000000 000 212</v>
      </c>
      <c r="E785" s="89">
        <v>669814.11</v>
      </c>
      <c r="F785" s="90">
        <v>669814.11</v>
      </c>
      <c r="G785" s="90">
        <v>162000</v>
      </c>
      <c r="H785" s="90">
        <v>507814.11</v>
      </c>
      <c r="I785" s="90"/>
      <c r="J785" s="90"/>
      <c r="K785" s="90"/>
      <c r="L785" s="90">
        <v>669713.68</v>
      </c>
      <c r="M785" s="90">
        <v>669713.68</v>
      </c>
      <c r="N785" s="91">
        <v>162000</v>
      </c>
      <c r="O785" s="91">
        <v>507713.68</v>
      </c>
      <c r="P785" s="91"/>
      <c r="Q785" s="91"/>
      <c r="R785" s="91"/>
    </row>
    <row r="786" spans="1:18" s="27" customFormat="1" ht="12.75">
      <c r="A786" s="93" t="s">
        <v>1539</v>
      </c>
      <c r="B786" s="52">
        <v>200</v>
      </c>
      <c r="C786" s="52" t="s">
        <v>2273</v>
      </c>
      <c r="D786" s="86" t="str">
        <f t="shared" si="12"/>
        <v>000 0706 0000000 000 213</v>
      </c>
      <c r="E786" s="89">
        <v>22146417.3</v>
      </c>
      <c r="F786" s="90">
        <v>22146417.3</v>
      </c>
      <c r="G786" s="90">
        <v>12284000</v>
      </c>
      <c r="H786" s="90">
        <v>9862417.3</v>
      </c>
      <c r="I786" s="90"/>
      <c r="J786" s="90"/>
      <c r="K786" s="90"/>
      <c r="L786" s="90">
        <v>22060307.74</v>
      </c>
      <c r="M786" s="90">
        <v>22060307.74</v>
      </c>
      <c r="N786" s="91">
        <v>12284000</v>
      </c>
      <c r="O786" s="91">
        <v>9776307.74</v>
      </c>
      <c r="P786" s="91"/>
      <c r="Q786" s="91"/>
      <c r="R786" s="91"/>
    </row>
    <row r="787" spans="1:18" s="27" customFormat="1" ht="12.75">
      <c r="A787" s="93" t="s">
        <v>1541</v>
      </c>
      <c r="B787" s="52">
        <v>200</v>
      </c>
      <c r="C787" s="52" t="s">
        <v>2274</v>
      </c>
      <c r="D787" s="86" t="str">
        <f t="shared" si="12"/>
        <v>000 0706 0000000 000 220</v>
      </c>
      <c r="E787" s="89">
        <v>8549959.27</v>
      </c>
      <c r="F787" s="90">
        <v>8549959.27</v>
      </c>
      <c r="G787" s="90">
        <v>3467000</v>
      </c>
      <c r="H787" s="90">
        <v>5082959.27</v>
      </c>
      <c r="I787" s="90"/>
      <c r="J787" s="90"/>
      <c r="K787" s="90"/>
      <c r="L787" s="90">
        <v>8321729.68</v>
      </c>
      <c r="M787" s="90">
        <v>8321729.68</v>
      </c>
      <c r="N787" s="91">
        <v>3466367.23</v>
      </c>
      <c r="O787" s="91">
        <v>4855362.45</v>
      </c>
      <c r="P787" s="91"/>
      <c r="Q787" s="91"/>
      <c r="R787" s="91"/>
    </row>
    <row r="788" spans="1:18" s="27" customFormat="1" ht="12.75">
      <c r="A788" s="93" t="s">
        <v>1543</v>
      </c>
      <c r="B788" s="52">
        <v>200</v>
      </c>
      <c r="C788" s="52" t="s">
        <v>2275</v>
      </c>
      <c r="D788" s="86" t="str">
        <f t="shared" si="12"/>
        <v>000 0706 0000000 000 221</v>
      </c>
      <c r="E788" s="89">
        <v>424999.41</v>
      </c>
      <c r="F788" s="90">
        <v>424999.41</v>
      </c>
      <c r="G788" s="90">
        <v>255000</v>
      </c>
      <c r="H788" s="90">
        <v>169999.41</v>
      </c>
      <c r="I788" s="90"/>
      <c r="J788" s="90"/>
      <c r="K788" s="90"/>
      <c r="L788" s="90">
        <v>424999.41</v>
      </c>
      <c r="M788" s="90">
        <v>424999.41</v>
      </c>
      <c r="N788" s="91">
        <v>255000</v>
      </c>
      <c r="O788" s="91">
        <v>169999.41</v>
      </c>
      <c r="P788" s="91"/>
      <c r="Q788" s="91"/>
      <c r="R788" s="91"/>
    </row>
    <row r="789" spans="1:18" s="27" customFormat="1" ht="12.75">
      <c r="A789" s="93" t="s">
        <v>1545</v>
      </c>
      <c r="B789" s="52">
        <v>200</v>
      </c>
      <c r="C789" s="52" t="s">
        <v>2276</v>
      </c>
      <c r="D789" s="86" t="str">
        <f t="shared" si="12"/>
        <v>000 0706 0000000 000 222</v>
      </c>
      <c r="E789" s="89">
        <v>38000</v>
      </c>
      <c r="F789" s="90">
        <v>38000</v>
      </c>
      <c r="G789" s="90"/>
      <c r="H789" s="90">
        <v>38000</v>
      </c>
      <c r="I789" s="90"/>
      <c r="J789" s="90"/>
      <c r="K789" s="90"/>
      <c r="L789" s="90">
        <v>38000</v>
      </c>
      <c r="M789" s="90">
        <v>38000</v>
      </c>
      <c r="N789" s="91"/>
      <c r="O789" s="91">
        <v>38000</v>
      </c>
      <c r="P789" s="91"/>
      <c r="Q789" s="91"/>
      <c r="R789" s="91"/>
    </row>
    <row r="790" spans="1:18" s="27" customFormat="1" ht="12.75">
      <c r="A790" s="93" t="s">
        <v>1547</v>
      </c>
      <c r="B790" s="52">
        <v>200</v>
      </c>
      <c r="C790" s="52" t="s">
        <v>2277</v>
      </c>
      <c r="D790" s="86" t="str">
        <f t="shared" si="12"/>
        <v>000 0706 0000000 000 223</v>
      </c>
      <c r="E790" s="89">
        <v>6188842.77</v>
      </c>
      <c r="F790" s="90">
        <v>6188842.77</v>
      </c>
      <c r="G790" s="90">
        <v>2570000</v>
      </c>
      <c r="H790" s="90">
        <v>3618842.77</v>
      </c>
      <c r="I790" s="90"/>
      <c r="J790" s="90"/>
      <c r="K790" s="90"/>
      <c r="L790" s="90">
        <v>5960972.04</v>
      </c>
      <c r="M790" s="90">
        <v>5960972.04</v>
      </c>
      <c r="N790" s="91">
        <v>2569367.23</v>
      </c>
      <c r="O790" s="91">
        <v>3391604.81</v>
      </c>
      <c r="P790" s="91"/>
      <c r="Q790" s="91"/>
      <c r="R790" s="91"/>
    </row>
    <row r="791" spans="1:18" s="27" customFormat="1" ht="22.5">
      <c r="A791" s="93" t="s">
        <v>1551</v>
      </c>
      <c r="B791" s="52">
        <v>200</v>
      </c>
      <c r="C791" s="52" t="s">
        <v>2278</v>
      </c>
      <c r="D791" s="86" t="str">
        <f t="shared" si="12"/>
        <v>000 0706 0000000 000 225</v>
      </c>
      <c r="E791" s="89">
        <v>1254821.09</v>
      </c>
      <c r="F791" s="90">
        <v>1254821.09</v>
      </c>
      <c r="G791" s="90">
        <v>322000</v>
      </c>
      <c r="H791" s="90">
        <v>932821.09</v>
      </c>
      <c r="I791" s="90"/>
      <c r="J791" s="90"/>
      <c r="K791" s="90"/>
      <c r="L791" s="90">
        <v>1254520.23</v>
      </c>
      <c r="M791" s="90">
        <v>1254520.23</v>
      </c>
      <c r="N791" s="91">
        <v>322000</v>
      </c>
      <c r="O791" s="91">
        <v>932520.23</v>
      </c>
      <c r="P791" s="91"/>
      <c r="Q791" s="91"/>
      <c r="R791" s="91"/>
    </row>
    <row r="792" spans="1:18" s="27" customFormat="1" ht="12.75">
      <c r="A792" s="93" t="s">
        <v>1553</v>
      </c>
      <c r="B792" s="52">
        <v>200</v>
      </c>
      <c r="C792" s="52" t="s">
        <v>2279</v>
      </c>
      <c r="D792" s="86" t="str">
        <f t="shared" si="12"/>
        <v>000 0706 0000000 000 226</v>
      </c>
      <c r="E792" s="89">
        <v>643296</v>
      </c>
      <c r="F792" s="90">
        <v>643296</v>
      </c>
      <c r="G792" s="90">
        <v>320000</v>
      </c>
      <c r="H792" s="90">
        <v>323296</v>
      </c>
      <c r="I792" s="90"/>
      <c r="J792" s="90"/>
      <c r="K792" s="90"/>
      <c r="L792" s="90">
        <v>643238</v>
      </c>
      <c r="M792" s="90">
        <v>643238</v>
      </c>
      <c r="N792" s="91">
        <v>320000</v>
      </c>
      <c r="O792" s="91">
        <v>323238</v>
      </c>
      <c r="P792" s="91"/>
      <c r="Q792" s="91"/>
      <c r="R792" s="91"/>
    </row>
    <row r="793" spans="1:18" s="27" customFormat="1" ht="22.5">
      <c r="A793" s="93" t="s">
        <v>1559</v>
      </c>
      <c r="B793" s="52">
        <v>200</v>
      </c>
      <c r="C793" s="52" t="s">
        <v>2280</v>
      </c>
      <c r="D793" s="86" t="str">
        <f t="shared" si="12"/>
        <v>000 0706 0000000 000 240</v>
      </c>
      <c r="E793" s="89">
        <v>60095683.13</v>
      </c>
      <c r="F793" s="90">
        <v>60095683.13</v>
      </c>
      <c r="G793" s="90"/>
      <c r="H793" s="90">
        <v>60095683.13</v>
      </c>
      <c r="I793" s="90"/>
      <c r="J793" s="90"/>
      <c r="K793" s="90"/>
      <c r="L793" s="90">
        <v>56540280.34</v>
      </c>
      <c r="M793" s="90">
        <v>56540280.34</v>
      </c>
      <c r="N793" s="91"/>
      <c r="O793" s="91">
        <v>56540280.34</v>
      </c>
      <c r="P793" s="91"/>
      <c r="Q793" s="91"/>
      <c r="R793" s="91"/>
    </row>
    <row r="794" spans="1:18" s="27" customFormat="1" ht="33.75">
      <c r="A794" s="93" t="s">
        <v>1561</v>
      </c>
      <c r="B794" s="52">
        <v>200</v>
      </c>
      <c r="C794" s="52" t="s">
        <v>2281</v>
      </c>
      <c r="D794" s="86" t="str">
        <f t="shared" si="12"/>
        <v>000 0706 0000000 000 241</v>
      </c>
      <c r="E794" s="89">
        <v>60095683.13</v>
      </c>
      <c r="F794" s="90">
        <v>60095683.13</v>
      </c>
      <c r="G794" s="90"/>
      <c r="H794" s="90">
        <v>60095683.13</v>
      </c>
      <c r="I794" s="90"/>
      <c r="J794" s="90"/>
      <c r="K794" s="90"/>
      <c r="L794" s="90">
        <v>56540280.34</v>
      </c>
      <c r="M794" s="90">
        <v>56540280.34</v>
      </c>
      <c r="N794" s="91"/>
      <c r="O794" s="91">
        <v>56540280.34</v>
      </c>
      <c r="P794" s="91"/>
      <c r="Q794" s="91"/>
      <c r="R794" s="91"/>
    </row>
    <row r="795" spans="1:18" s="27" customFormat="1" ht="12.75">
      <c r="A795" s="93" t="s">
        <v>1569</v>
      </c>
      <c r="B795" s="52">
        <v>200</v>
      </c>
      <c r="C795" s="52" t="s">
        <v>2282</v>
      </c>
      <c r="D795" s="86" t="str">
        <f t="shared" si="12"/>
        <v>000 0706 0000000 000 260</v>
      </c>
      <c r="E795" s="89">
        <v>13000</v>
      </c>
      <c r="F795" s="90">
        <v>13000</v>
      </c>
      <c r="G795" s="90">
        <v>13000</v>
      </c>
      <c r="H795" s="90"/>
      <c r="I795" s="90"/>
      <c r="J795" s="90"/>
      <c r="K795" s="90"/>
      <c r="L795" s="90">
        <v>13000</v>
      </c>
      <c r="M795" s="90">
        <v>13000</v>
      </c>
      <c r="N795" s="91">
        <v>13000</v>
      </c>
      <c r="O795" s="91"/>
      <c r="P795" s="91"/>
      <c r="Q795" s="91"/>
      <c r="R795" s="91"/>
    </row>
    <row r="796" spans="1:18" s="27" customFormat="1" ht="22.5">
      <c r="A796" s="93" t="s">
        <v>1573</v>
      </c>
      <c r="B796" s="52">
        <v>200</v>
      </c>
      <c r="C796" s="52" t="s">
        <v>2283</v>
      </c>
      <c r="D796" s="86" t="str">
        <f t="shared" si="12"/>
        <v>000 0706 0000000 000 262</v>
      </c>
      <c r="E796" s="89">
        <v>13000</v>
      </c>
      <c r="F796" s="90">
        <v>13000</v>
      </c>
      <c r="G796" s="90">
        <v>13000</v>
      </c>
      <c r="H796" s="90"/>
      <c r="I796" s="90"/>
      <c r="J796" s="90"/>
      <c r="K796" s="90"/>
      <c r="L796" s="90">
        <v>13000</v>
      </c>
      <c r="M796" s="90">
        <v>13000</v>
      </c>
      <c r="N796" s="91">
        <v>13000</v>
      </c>
      <c r="O796" s="91"/>
      <c r="P796" s="91"/>
      <c r="Q796" s="91"/>
      <c r="R796" s="91"/>
    </row>
    <row r="797" spans="1:18" s="27" customFormat="1" ht="12.75">
      <c r="A797" s="93" t="s">
        <v>1575</v>
      </c>
      <c r="B797" s="52">
        <v>200</v>
      </c>
      <c r="C797" s="52" t="s">
        <v>2284</v>
      </c>
      <c r="D797" s="86" t="str">
        <f t="shared" si="12"/>
        <v>000 0706 0000000 000 290</v>
      </c>
      <c r="E797" s="89">
        <v>16348769.66</v>
      </c>
      <c r="F797" s="90">
        <v>16348769.66</v>
      </c>
      <c r="G797" s="90">
        <v>8710126</v>
      </c>
      <c r="H797" s="90">
        <v>7638643.66</v>
      </c>
      <c r="I797" s="90"/>
      <c r="J797" s="90"/>
      <c r="K797" s="90"/>
      <c r="L797" s="90">
        <v>16348576.66</v>
      </c>
      <c r="M797" s="90">
        <v>16348576.66</v>
      </c>
      <c r="N797" s="91">
        <v>8710126</v>
      </c>
      <c r="O797" s="91">
        <v>7638450.66</v>
      </c>
      <c r="P797" s="91"/>
      <c r="Q797" s="91"/>
      <c r="R797" s="91"/>
    </row>
    <row r="798" spans="1:18" s="27" customFormat="1" ht="12.75">
      <c r="A798" s="93" t="s">
        <v>1577</v>
      </c>
      <c r="B798" s="52">
        <v>200</v>
      </c>
      <c r="C798" s="52" t="s">
        <v>2285</v>
      </c>
      <c r="D798" s="86" t="str">
        <f t="shared" si="12"/>
        <v>000 0706 0000000 000 300</v>
      </c>
      <c r="E798" s="89">
        <v>610819.88</v>
      </c>
      <c r="F798" s="90">
        <v>610819.88</v>
      </c>
      <c r="G798" s="90">
        <v>339000</v>
      </c>
      <c r="H798" s="90">
        <v>271819.88</v>
      </c>
      <c r="I798" s="90"/>
      <c r="J798" s="90"/>
      <c r="K798" s="90"/>
      <c r="L798" s="90">
        <v>610798.88</v>
      </c>
      <c r="M798" s="90">
        <v>610798.88</v>
      </c>
      <c r="N798" s="91">
        <v>339000</v>
      </c>
      <c r="O798" s="91">
        <v>271798.88</v>
      </c>
      <c r="P798" s="91"/>
      <c r="Q798" s="91"/>
      <c r="R798" s="91"/>
    </row>
    <row r="799" spans="1:18" s="27" customFormat="1" ht="22.5">
      <c r="A799" s="93" t="s">
        <v>1579</v>
      </c>
      <c r="B799" s="52">
        <v>200</v>
      </c>
      <c r="C799" s="52" t="s">
        <v>2286</v>
      </c>
      <c r="D799" s="86" t="str">
        <f t="shared" si="12"/>
        <v>000 0706 0000000 000 310</v>
      </c>
      <c r="E799" s="89">
        <v>341000</v>
      </c>
      <c r="F799" s="90">
        <v>341000</v>
      </c>
      <c r="G799" s="90">
        <v>252000</v>
      </c>
      <c r="H799" s="90">
        <v>89000</v>
      </c>
      <c r="I799" s="90"/>
      <c r="J799" s="90"/>
      <c r="K799" s="90"/>
      <c r="L799" s="90">
        <v>341000</v>
      </c>
      <c r="M799" s="90">
        <v>341000</v>
      </c>
      <c r="N799" s="91">
        <v>252000</v>
      </c>
      <c r="O799" s="91">
        <v>89000</v>
      </c>
      <c r="P799" s="91"/>
      <c r="Q799" s="91"/>
      <c r="R799" s="91"/>
    </row>
    <row r="800" spans="1:18" s="27" customFormat="1" ht="22.5">
      <c r="A800" s="93" t="s">
        <v>1585</v>
      </c>
      <c r="B800" s="52">
        <v>200</v>
      </c>
      <c r="C800" s="52" t="s">
        <v>2287</v>
      </c>
      <c r="D800" s="86" t="str">
        <f t="shared" si="12"/>
        <v>000 0706 0000000 000 340</v>
      </c>
      <c r="E800" s="89">
        <v>269819.88</v>
      </c>
      <c r="F800" s="90">
        <v>269819.88</v>
      </c>
      <c r="G800" s="90">
        <v>87000</v>
      </c>
      <c r="H800" s="90">
        <v>182819.88</v>
      </c>
      <c r="I800" s="90"/>
      <c r="J800" s="90"/>
      <c r="K800" s="90"/>
      <c r="L800" s="90">
        <v>269798.88</v>
      </c>
      <c r="M800" s="90">
        <v>269798.88</v>
      </c>
      <c r="N800" s="91">
        <v>87000</v>
      </c>
      <c r="O800" s="91">
        <v>182798.88</v>
      </c>
      <c r="P800" s="91"/>
      <c r="Q800" s="91"/>
      <c r="R800" s="91"/>
    </row>
    <row r="801" spans="1:18" s="27" customFormat="1" ht="22.5">
      <c r="A801" s="93" t="s">
        <v>2288</v>
      </c>
      <c r="B801" s="52">
        <v>200</v>
      </c>
      <c r="C801" s="52" t="s">
        <v>2289</v>
      </c>
      <c r="D801" s="86" t="str">
        <f t="shared" si="12"/>
        <v>000 0707 0000000 000 000</v>
      </c>
      <c r="E801" s="89">
        <v>947100849.99</v>
      </c>
      <c r="F801" s="90">
        <v>947100849.99</v>
      </c>
      <c r="G801" s="90">
        <v>577166000</v>
      </c>
      <c r="H801" s="90">
        <v>315185884.16</v>
      </c>
      <c r="I801" s="90">
        <v>48859808.94</v>
      </c>
      <c r="J801" s="90">
        <v>5889156.89</v>
      </c>
      <c r="K801" s="90"/>
      <c r="L801" s="90">
        <v>932409067.56</v>
      </c>
      <c r="M801" s="90">
        <v>932409067.56</v>
      </c>
      <c r="N801" s="91">
        <v>569989800.66</v>
      </c>
      <c r="O801" s="91">
        <v>310044249.45</v>
      </c>
      <c r="P801" s="91">
        <v>47594194.26</v>
      </c>
      <c r="Q801" s="91">
        <v>4780823.19</v>
      </c>
      <c r="R801" s="91"/>
    </row>
    <row r="802" spans="1:18" s="27" customFormat="1" ht="12.75">
      <c r="A802" s="93" t="s">
        <v>1531</v>
      </c>
      <c r="B802" s="52">
        <v>200</v>
      </c>
      <c r="C802" s="52" t="s">
        <v>2290</v>
      </c>
      <c r="D802" s="86" t="str">
        <f t="shared" si="12"/>
        <v>000 0707 0000000 000 200</v>
      </c>
      <c r="E802" s="89">
        <v>864059300.39</v>
      </c>
      <c r="F802" s="90">
        <v>864059300.39</v>
      </c>
      <c r="G802" s="90">
        <v>572329757</v>
      </c>
      <c r="H802" s="90">
        <v>252456063.49</v>
      </c>
      <c r="I802" s="90">
        <v>33981030.95</v>
      </c>
      <c r="J802" s="90">
        <v>5292448.95</v>
      </c>
      <c r="K802" s="90"/>
      <c r="L802" s="90">
        <v>849948554.5</v>
      </c>
      <c r="M802" s="90">
        <v>849948554.5</v>
      </c>
      <c r="N802" s="91">
        <v>565155683.39</v>
      </c>
      <c r="O802" s="91">
        <v>247764436.84</v>
      </c>
      <c r="P802" s="91">
        <v>32799917.79</v>
      </c>
      <c r="Q802" s="91">
        <v>4228516.48</v>
      </c>
      <c r="R802" s="91"/>
    </row>
    <row r="803" spans="1:18" s="27" customFormat="1" ht="22.5">
      <c r="A803" s="93" t="s">
        <v>1533</v>
      </c>
      <c r="B803" s="52">
        <v>200</v>
      </c>
      <c r="C803" s="52" t="s">
        <v>2291</v>
      </c>
      <c r="D803" s="86" t="str">
        <f t="shared" si="12"/>
        <v>000 0707 0000000 000 210</v>
      </c>
      <c r="E803" s="89">
        <v>110740905.78</v>
      </c>
      <c r="F803" s="90">
        <v>110740905.78</v>
      </c>
      <c r="G803" s="90">
        <v>5254600</v>
      </c>
      <c r="H803" s="90">
        <v>89526850.62</v>
      </c>
      <c r="I803" s="90">
        <v>14671864.62</v>
      </c>
      <c r="J803" s="90">
        <v>1287590.54</v>
      </c>
      <c r="K803" s="90"/>
      <c r="L803" s="90">
        <v>109727146.25</v>
      </c>
      <c r="M803" s="90">
        <v>109727146.25</v>
      </c>
      <c r="N803" s="91">
        <v>5253200</v>
      </c>
      <c r="O803" s="91">
        <v>88990230.9</v>
      </c>
      <c r="P803" s="91">
        <v>14286921.55</v>
      </c>
      <c r="Q803" s="91">
        <v>1196793.8</v>
      </c>
      <c r="R803" s="91"/>
    </row>
    <row r="804" spans="1:18" s="27" customFormat="1" ht="12.75">
      <c r="A804" s="93" t="s">
        <v>1535</v>
      </c>
      <c r="B804" s="52">
        <v>200</v>
      </c>
      <c r="C804" s="52" t="s">
        <v>2292</v>
      </c>
      <c r="D804" s="86" t="str">
        <f t="shared" si="12"/>
        <v>000 0707 0000000 000 211</v>
      </c>
      <c r="E804" s="89">
        <v>87291696.63</v>
      </c>
      <c r="F804" s="90">
        <v>87291696.63</v>
      </c>
      <c r="G804" s="90">
        <v>4152000</v>
      </c>
      <c r="H804" s="90">
        <v>70771041.07</v>
      </c>
      <c r="I804" s="90">
        <v>11409660.16</v>
      </c>
      <c r="J804" s="90">
        <v>958995.4</v>
      </c>
      <c r="K804" s="90"/>
      <c r="L804" s="90">
        <v>86939670.31</v>
      </c>
      <c r="M804" s="90">
        <v>86939670.31</v>
      </c>
      <c r="N804" s="91">
        <v>4152000</v>
      </c>
      <c r="O804" s="91">
        <v>70673838.88</v>
      </c>
      <c r="P804" s="91">
        <v>11162018.65</v>
      </c>
      <c r="Q804" s="91">
        <v>951812.78</v>
      </c>
      <c r="R804" s="91"/>
    </row>
    <row r="805" spans="1:18" s="27" customFormat="1" ht="12.75">
      <c r="A805" s="93" t="s">
        <v>1537</v>
      </c>
      <c r="B805" s="52">
        <v>200</v>
      </c>
      <c r="C805" s="52" t="s">
        <v>2293</v>
      </c>
      <c r="D805" s="86" t="str">
        <f t="shared" si="12"/>
        <v>000 0707 0000000 000 212</v>
      </c>
      <c r="E805" s="89">
        <v>232212.15</v>
      </c>
      <c r="F805" s="90">
        <v>232212.15</v>
      </c>
      <c r="G805" s="90">
        <v>14600</v>
      </c>
      <c r="H805" s="90">
        <v>205419.48</v>
      </c>
      <c r="I805" s="90">
        <v>12192.67</v>
      </c>
      <c r="J805" s="90"/>
      <c r="K805" s="90"/>
      <c r="L805" s="90">
        <v>213823.88</v>
      </c>
      <c r="M805" s="90">
        <v>213823.88</v>
      </c>
      <c r="N805" s="91">
        <v>13200</v>
      </c>
      <c r="O805" s="91">
        <v>191852.21</v>
      </c>
      <c r="P805" s="91">
        <v>8771.67</v>
      </c>
      <c r="Q805" s="91"/>
      <c r="R805" s="91"/>
    </row>
    <row r="806" spans="1:18" s="27" customFormat="1" ht="12.75">
      <c r="A806" s="93" t="s">
        <v>1539</v>
      </c>
      <c r="B806" s="52">
        <v>200</v>
      </c>
      <c r="C806" s="52" t="s">
        <v>2294</v>
      </c>
      <c r="D806" s="86" t="str">
        <f t="shared" si="12"/>
        <v>000 0707 0000000 000 213</v>
      </c>
      <c r="E806" s="89">
        <v>23216997</v>
      </c>
      <c r="F806" s="90">
        <v>23216997</v>
      </c>
      <c r="G806" s="90">
        <v>1088000</v>
      </c>
      <c r="H806" s="90">
        <v>18550390.07</v>
      </c>
      <c r="I806" s="90">
        <v>3250011.79</v>
      </c>
      <c r="J806" s="90">
        <v>328595.14</v>
      </c>
      <c r="K806" s="90"/>
      <c r="L806" s="90">
        <v>22573652.06</v>
      </c>
      <c r="M806" s="90">
        <v>22573652.06</v>
      </c>
      <c r="N806" s="91">
        <v>1088000</v>
      </c>
      <c r="O806" s="91">
        <v>18124539.81</v>
      </c>
      <c r="P806" s="91">
        <v>3116131.23</v>
      </c>
      <c r="Q806" s="91">
        <v>244981.02</v>
      </c>
      <c r="R806" s="91"/>
    </row>
    <row r="807" spans="1:18" s="27" customFormat="1" ht="12.75">
      <c r="A807" s="93" t="s">
        <v>1541</v>
      </c>
      <c r="B807" s="52">
        <v>200</v>
      </c>
      <c r="C807" s="52" t="s">
        <v>2295</v>
      </c>
      <c r="D807" s="86" t="str">
        <f t="shared" si="12"/>
        <v>000 0707 0000000 000 220</v>
      </c>
      <c r="E807" s="89">
        <v>179578926.94</v>
      </c>
      <c r="F807" s="90">
        <v>179578926.94</v>
      </c>
      <c r="G807" s="90">
        <v>31623546</v>
      </c>
      <c r="H807" s="90">
        <v>128691536.27</v>
      </c>
      <c r="I807" s="90">
        <v>16386940.15</v>
      </c>
      <c r="J807" s="90">
        <v>2876904.52</v>
      </c>
      <c r="K807" s="90"/>
      <c r="L807" s="90">
        <v>170074047.17</v>
      </c>
      <c r="M807" s="90">
        <v>170074047.17</v>
      </c>
      <c r="N807" s="91">
        <v>27137986.38</v>
      </c>
      <c r="O807" s="91">
        <v>124875000.17</v>
      </c>
      <c r="P807" s="91">
        <v>15815529.9</v>
      </c>
      <c r="Q807" s="91">
        <v>2245530.72</v>
      </c>
      <c r="R807" s="91"/>
    </row>
    <row r="808" spans="1:18" s="27" customFormat="1" ht="12.75">
      <c r="A808" s="93" t="s">
        <v>1543</v>
      </c>
      <c r="B808" s="52">
        <v>200</v>
      </c>
      <c r="C808" s="52" t="s">
        <v>2296</v>
      </c>
      <c r="D808" s="86" t="str">
        <f t="shared" si="12"/>
        <v>000 0707 0000000 000 221</v>
      </c>
      <c r="E808" s="89">
        <v>1874537.64</v>
      </c>
      <c r="F808" s="90">
        <v>1874537.64</v>
      </c>
      <c r="G808" s="90">
        <v>242500</v>
      </c>
      <c r="H808" s="90">
        <v>1327169.65</v>
      </c>
      <c r="I808" s="90">
        <v>304867.99</v>
      </c>
      <c r="J808" s="90"/>
      <c r="K808" s="90"/>
      <c r="L808" s="90">
        <v>1713745.91</v>
      </c>
      <c r="M808" s="90">
        <v>1713745.91</v>
      </c>
      <c r="N808" s="91">
        <v>242453.25</v>
      </c>
      <c r="O808" s="91">
        <v>1184577.28</v>
      </c>
      <c r="P808" s="91">
        <v>286715.38</v>
      </c>
      <c r="Q808" s="91"/>
      <c r="R808" s="91"/>
    </row>
    <row r="809" spans="1:18" s="27" customFormat="1" ht="12.75">
      <c r="A809" s="93" t="s">
        <v>1545</v>
      </c>
      <c r="B809" s="52">
        <v>200</v>
      </c>
      <c r="C809" s="52" t="s">
        <v>2297</v>
      </c>
      <c r="D809" s="86" t="str">
        <f t="shared" si="12"/>
        <v>000 0707 0000000 000 222</v>
      </c>
      <c r="E809" s="89">
        <v>2944290.53</v>
      </c>
      <c r="F809" s="90">
        <v>2944290.53</v>
      </c>
      <c r="G809" s="90">
        <v>1340000</v>
      </c>
      <c r="H809" s="90">
        <v>1176704.28</v>
      </c>
      <c r="I809" s="90">
        <v>247586.25</v>
      </c>
      <c r="J809" s="90">
        <v>180000</v>
      </c>
      <c r="K809" s="90"/>
      <c r="L809" s="90">
        <v>2588026.65</v>
      </c>
      <c r="M809" s="90">
        <v>2588026.65</v>
      </c>
      <c r="N809" s="91">
        <v>1339088.47</v>
      </c>
      <c r="O809" s="91">
        <v>1037931.18</v>
      </c>
      <c r="P809" s="91">
        <v>171178.04</v>
      </c>
      <c r="Q809" s="91">
        <v>39828.96</v>
      </c>
      <c r="R809" s="91"/>
    </row>
    <row r="810" spans="1:18" s="27" customFormat="1" ht="12.75">
      <c r="A810" s="93" t="s">
        <v>1547</v>
      </c>
      <c r="B810" s="52">
        <v>200</v>
      </c>
      <c r="C810" s="52" t="s">
        <v>2298</v>
      </c>
      <c r="D810" s="86" t="str">
        <f t="shared" si="12"/>
        <v>000 0707 0000000 000 223</v>
      </c>
      <c r="E810" s="89">
        <v>13383513.86</v>
      </c>
      <c r="F810" s="90">
        <v>13383513.86</v>
      </c>
      <c r="G810" s="90">
        <v>2691015</v>
      </c>
      <c r="H810" s="90">
        <v>9095027.93</v>
      </c>
      <c r="I810" s="90">
        <v>1566908.43</v>
      </c>
      <c r="J810" s="90">
        <v>30562.5</v>
      </c>
      <c r="K810" s="90"/>
      <c r="L810" s="90">
        <v>12633668.35</v>
      </c>
      <c r="M810" s="90">
        <v>12633668.35</v>
      </c>
      <c r="N810" s="91">
        <v>2690488.1</v>
      </c>
      <c r="O810" s="91">
        <v>8431632.63</v>
      </c>
      <c r="P810" s="91">
        <v>1480985.74</v>
      </c>
      <c r="Q810" s="91">
        <v>30561.88</v>
      </c>
      <c r="R810" s="91"/>
    </row>
    <row r="811" spans="1:18" s="27" customFormat="1" ht="22.5">
      <c r="A811" s="93" t="s">
        <v>1549</v>
      </c>
      <c r="B811" s="52">
        <v>200</v>
      </c>
      <c r="C811" s="52" t="s">
        <v>2299</v>
      </c>
      <c r="D811" s="86" t="str">
        <f t="shared" si="12"/>
        <v>000 0707 0000000 000 224</v>
      </c>
      <c r="E811" s="89">
        <v>3520023.3</v>
      </c>
      <c r="F811" s="90">
        <v>3520023.3</v>
      </c>
      <c r="G811" s="90">
        <v>396000</v>
      </c>
      <c r="H811" s="90">
        <v>3124023.3</v>
      </c>
      <c r="I811" s="90"/>
      <c r="J811" s="90"/>
      <c r="K811" s="90"/>
      <c r="L811" s="90">
        <v>3018291.26</v>
      </c>
      <c r="M811" s="90">
        <v>3018291.26</v>
      </c>
      <c r="N811" s="91">
        <v>396000</v>
      </c>
      <c r="O811" s="91">
        <v>2622291.26</v>
      </c>
      <c r="P811" s="91"/>
      <c r="Q811" s="91"/>
      <c r="R811" s="91"/>
    </row>
    <row r="812" spans="1:18" s="27" customFormat="1" ht="22.5">
      <c r="A812" s="93" t="s">
        <v>1551</v>
      </c>
      <c r="B812" s="52">
        <v>200</v>
      </c>
      <c r="C812" s="52" t="s">
        <v>2300</v>
      </c>
      <c r="D812" s="86" t="str">
        <f t="shared" si="12"/>
        <v>000 0707 0000000 000 225</v>
      </c>
      <c r="E812" s="89">
        <v>22911089.09</v>
      </c>
      <c r="F812" s="90">
        <v>22911089.09</v>
      </c>
      <c r="G812" s="90">
        <v>5050852</v>
      </c>
      <c r="H812" s="90">
        <v>17160854.05</v>
      </c>
      <c r="I812" s="90">
        <v>298883.04</v>
      </c>
      <c r="J812" s="90">
        <v>400500</v>
      </c>
      <c r="K812" s="90"/>
      <c r="L812" s="90">
        <v>22086377.02</v>
      </c>
      <c r="M812" s="90">
        <v>22086377.02</v>
      </c>
      <c r="N812" s="91">
        <v>5050740.59</v>
      </c>
      <c r="O812" s="91">
        <v>16855277.54</v>
      </c>
      <c r="P812" s="91">
        <v>177035.19</v>
      </c>
      <c r="Q812" s="91">
        <v>3323.7</v>
      </c>
      <c r="R812" s="91"/>
    </row>
    <row r="813" spans="1:18" s="27" customFormat="1" ht="12.75">
      <c r="A813" s="93" t="s">
        <v>1553</v>
      </c>
      <c r="B813" s="52">
        <v>200</v>
      </c>
      <c r="C813" s="52" t="s">
        <v>2301</v>
      </c>
      <c r="D813" s="86" t="str">
        <f t="shared" si="12"/>
        <v>000 0707 0000000 000 226</v>
      </c>
      <c r="E813" s="89">
        <v>134945472.52</v>
      </c>
      <c r="F813" s="90">
        <v>134945472.52</v>
      </c>
      <c r="G813" s="90">
        <v>21903179</v>
      </c>
      <c r="H813" s="90">
        <v>96807757.06</v>
      </c>
      <c r="I813" s="90">
        <v>13968694.44</v>
      </c>
      <c r="J813" s="90">
        <v>2265842.02</v>
      </c>
      <c r="K813" s="90"/>
      <c r="L813" s="90">
        <v>128033937.98</v>
      </c>
      <c r="M813" s="90">
        <v>128033937.98</v>
      </c>
      <c r="N813" s="91">
        <v>17419215.97</v>
      </c>
      <c r="O813" s="91">
        <v>94743290.28</v>
      </c>
      <c r="P813" s="91">
        <v>13699615.55</v>
      </c>
      <c r="Q813" s="91">
        <v>2171816.18</v>
      </c>
      <c r="R813" s="91"/>
    </row>
    <row r="814" spans="1:18" s="27" customFormat="1" ht="22.5">
      <c r="A814" s="93" t="s">
        <v>1559</v>
      </c>
      <c r="B814" s="52">
        <v>200</v>
      </c>
      <c r="C814" s="52" t="s">
        <v>2302</v>
      </c>
      <c r="D814" s="86" t="str">
        <f t="shared" si="12"/>
        <v>000 0707 0000000 000 240</v>
      </c>
      <c r="E814" s="89">
        <v>33895197.13</v>
      </c>
      <c r="F814" s="90">
        <v>33895197.13</v>
      </c>
      <c r="G814" s="90">
        <v>5905000</v>
      </c>
      <c r="H814" s="90">
        <v>27487000</v>
      </c>
      <c r="I814" s="90">
        <v>503197.13</v>
      </c>
      <c r="J814" s="90"/>
      <c r="K814" s="90"/>
      <c r="L814" s="90">
        <v>33852325.07</v>
      </c>
      <c r="M814" s="90">
        <v>33852325.07</v>
      </c>
      <c r="N814" s="91">
        <v>5905000</v>
      </c>
      <c r="O814" s="91">
        <v>27486988.87</v>
      </c>
      <c r="P814" s="91">
        <v>460336.2</v>
      </c>
      <c r="Q814" s="91"/>
      <c r="R814" s="91"/>
    </row>
    <row r="815" spans="1:18" s="27" customFormat="1" ht="33.75">
      <c r="A815" s="93" t="s">
        <v>1561</v>
      </c>
      <c r="B815" s="52">
        <v>200</v>
      </c>
      <c r="C815" s="52" t="s">
        <v>2303</v>
      </c>
      <c r="D815" s="86" t="str">
        <f t="shared" si="12"/>
        <v>000 0707 0000000 000 241</v>
      </c>
      <c r="E815" s="89">
        <v>27730197.13</v>
      </c>
      <c r="F815" s="90">
        <v>27730197.13</v>
      </c>
      <c r="G815" s="90"/>
      <c r="H815" s="90">
        <v>27227000</v>
      </c>
      <c r="I815" s="90">
        <v>503197.13</v>
      </c>
      <c r="J815" s="90"/>
      <c r="K815" s="90"/>
      <c r="L815" s="90">
        <v>27687336.2</v>
      </c>
      <c r="M815" s="90">
        <v>27687336.2</v>
      </c>
      <c r="N815" s="91"/>
      <c r="O815" s="91">
        <v>27227000</v>
      </c>
      <c r="P815" s="91">
        <v>460336.2</v>
      </c>
      <c r="Q815" s="91"/>
      <c r="R815" s="91"/>
    </row>
    <row r="816" spans="1:18" s="27" customFormat="1" ht="45">
      <c r="A816" s="93" t="s">
        <v>1563</v>
      </c>
      <c r="B816" s="52">
        <v>200</v>
      </c>
      <c r="C816" s="52" t="s">
        <v>2304</v>
      </c>
      <c r="D816" s="86" t="str">
        <f t="shared" si="12"/>
        <v>000 0707 0000000 000 242</v>
      </c>
      <c r="E816" s="89">
        <v>6165000</v>
      </c>
      <c r="F816" s="90">
        <v>6165000</v>
      </c>
      <c r="G816" s="90">
        <v>5905000</v>
      </c>
      <c r="H816" s="90">
        <v>260000</v>
      </c>
      <c r="I816" s="90"/>
      <c r="J816" s="90"/>
      <c r="K816" s="90"/>
      <c r="L816" s="90">
        <v>6164988.87</v>
      </c>
      <c r="M816" s="90">
        <v>6164988.87</v>
      </c>
      <c r="N816" s="91">
        <v>5905000</v>
      </c>
      <c r="O816" s="91">
        <v>259988.87</v>
      </c>
      <c r="P816" s="91"/>
      <c r="Q816" s="91"/>
      <c r="R816" s="91"/>
    </row>
    <row r="817" spans="1:18" s="27" customFormat="1" ht="12.75">
      <c r="A817" s="93" t="s">
        <v>1569</v>
      </c>
      <c r="B817" s="52">
        <v>200</v>
      </c>
      <c r="C817" s="52" t="s">
        <v>2305</v>
      </c>
      <c r="D817" s="86" t="str">
        <f t="shared" si="12"/>
        <v>000 0707 0000000 000 260</v>
      </c>
      <c r="E817" s="89">
        <v>528118800</v>
      </c>
      <c r="F817" s="90">
        <v>528118800</v>
      </c>
      <c r="G817" s="90">
        <v>527502700</v>
      </c>
      <c r="H817" s="90">
        <v>616100</v>
      </c>
      <c r="I817" s="90"/>
      <c r="J817" s="90"/>
      <c r="K817" s="90"/>
      <c r="L817" s="90">
        <v>525432096.6</v>
      </c>
      <c r="M817" s="90">
        <v>525432096.6</v>
      </c>
      <c r="N817" s="91">
        <v>524815998</v>
      </c>
      <c r="O817" s="91">
        <v>616098.6</v>
      </c>
      <c r="P817" s="91"/>
      <c r="Q817" s="91"/>
      <c r="R817" s="91"/>
    </row>
    <row r="818" spans="1:18" s="27" customFormat="1" ht="22.5">
      <c r="A818" s="93" t="s">
        <v>1573</v>
      </c>
      <c r="B818" s="52">
        <v>200</v>
      </c>
      <c r="C818" s="52" t="s">
        <v>2306</v>
      </c>
      <c r="D818" s="86" t="str">
        <f t="shared" si="12"/>
        <v>000 0707 0000000 000 262</v>
      </c>
      <c r="E818" s="89">
        <v>528118800</v>
      </c>
      <c r="F818" s="90">
        <v>528118800</v>
      </c>
      <c r="G818" s="90">
        <v>527502700</v>
      </c>
      <c r="H818" s="90">
        <v>616100</v>
      </c>
      <c r="I818" s="90"/>
      <c r="J818" s="90"/>
      <c r="K818" s="90"/>
      <c r="L818" s="90">
        <v>525432096.6</v>
      </c>
      <c r="M818" s="90">
        <v>525432096.6</v>
      </c>
      <c r="N818" s="91">
        <v>524815998</v>
      </c>
      <c r="O818" s="91">
        <v>616098.6</v>
      </c>
      <c r="P818" s="91"/>
      <c r="Q818" s="91"/>
      <c r="R818" s="91"/>
    </row>
    <row r="819" spans="1:18" s="27" customFormat="1" ht="12.75">
      <c r="A819" s="93" t="s">
        <v>1575</v>
      </c>
      <c r="B819" s="52">
        <v>200</v>
      </c>
      <c r="C819" s="52" t="s">
        <v>2307</v>
      </c>
      <c r="D819" s="86" t="str">
        <f t="shared" si="12"/>
        <v>000 0707 0000000 000 290</v>
      </c>
      <c r="E819" s="89">
        <v>11725470.54</v>
      </c>
      <c r="F819" s="90">
        <v>11725470.54</v>
      </c>
      <c r="G819" s="90">
        <v>2043911</v>
      </c>
      <c r="H819" s="90">
        <v>6134576.6</v>
      </c>
      <c r="I819" s="90">
        <v>2419029.05</v>
      </c>
      <c r="J819" s="90">
        <v>1127953.89</v>
      </c>
      <c r="K819" s="90"/>
      <c r="L819" s="90">
        <v>10862939.41</v>
      </c>
      <c r="M819" s="90">
        <v>10862939.41</v>
      </c>
      <c r="N819" s="91">
        <v>2043499.01</v>
      </c>
      <c r="O819" s="91">
        <v>5796118.3</v>
      </c>
      <c r="P819" s="91">
        <v>2237130.14</v>
      </c>
      <c r="Q819" s="91">
        <v>786191.96</v>
      </c>
      <c r="R819" s="91"/>
    </row>
    <row r="820" spans="1:18" s="27" customFormat="1" ht="12.75">
      <c r="A820" s="93" t="s">
        <v>1577</v>
      </c>
      <c r="B820" s="52">
        <v>200</v>
      </c>
      <c r="C820" s="52" t="s">
        <v>2308</v>
      </c>
      <c r="D820" s="86" t="str">
        <f t="shared" si="12"/>
        <v>000 0707 0000000 000 300</v>
      </c>
      <c r="E820" s="89">
        <v>83041549.6</v>
      </c>
      <c r="F820" s="90">
        <v>83041549.6</v>
      </c>
      <c r="G820" s="90">
        <v>4836243</v>
      </c>
      <c r="H820" s="90">
        <v>62729820.67</v>
      </c>
      <c r="I820" s="90">
        <v>14878777.99</v>
      </c>
      <c r="J820" s="90">
        <v>596707.94</v>
      </c>
      <c r="K820" s="90"/>
      <c r="L820" s="90">
        <v>82460513.06</v>
      </c>
      <c r="M820" s="90">
        <v>82460513.06</v>
      </c>
      <c r="N820" s="91">
        <v>4834117.27</v>
      </c>
      <c r="O820" s="91">
        <v>62279812.61</v>
      </c>
      <c r="P820" s="91">
        <v>14794276.47</v>
      </c>
      <c r="Q820" s="91">
        <v>552306.71</v>
      </c>
      <c r="R820" s="91"/>
    </row>
    <row r="821" spans="1:18" s="27" customFormat="1" ht="22.5">
      <c r="A821" s="93" t="s">
        <v>1579</v>
      </c>
      <c r="B821" s="52">
        <v>200</v>
      </c>
      <c r="C821" s="52" t="s">
        <v>2309</v>
      </c>
      <c r="D821" s="86" t="str">
        <f t="shared" si="12"/>
        <v>000 0707 0000000 000 310</v>
      </c>
      <c r="E821" s="89">
        <v>40166269.5</v>
      </c>
      <c r="F821" s="90">
        <v>40166269.5</v>
      </c>
      <c r="G821" s="90">
        <v>77700</v>
      </c>
      <c r="H821" s="90">
        <v>39690572.26</v>
      </c>
      <c r="I821" s="90">
        <v>222659</v>
      </c>
      <c r="J821" s="90">
        <v>175338.24</v>
      </c>
      <c r="K821" s="90"/>
      <c r="L821" s="90">
        <v>39891095.08</v>
      </c>
      <c r="M821" s="90">
        <v>39891095.08</v>
      </c>
      <c r="N821" s="91">
        <v>76705</v>
      </c>
      <c r="O821" s="91">
        <v>39441440.84</v>
      </c>
      <c r="P821" s="91">
        <v>197659</v>
      </c>
      <c r="Q821" s="91">
        <v>175290.24</v>
      </c>
      <c r="R821" s="91"/>
    </row>
    <row r="822" spans="1:18" s="27" customFormat="1" ht="22.5">
      <c r="A822" s="93" t="s">
        <v>1585</v>
      </c>
      <c r="B822" s="52">
        <v>200</v>
      </c>
      <c r="C822" s="52" t="s">
        <v>2310</v>
      </c>
      <c r="D822" s="86" t="str">
        <f t="shared" si="12"/>
        <v>000 0707 0000000 000 340</v>
      </c>
      <c r="E822" s="89">
        <v>42875280.1</v>
      </c>
      <c r="F822" s="90">
        <v>42875280.1</v>
      </c>
      <c r="G822" s="90">
        <v>4758543</v>
      </c>
      <c r="H822" s="90">
        <v>23039248.41</v>
      </c>
      <c r="I822" s="90">
        <v>14656118.99</v>
      </c>
      <c r="J822" s="90">
        <v>421369.7</v>
      </c>
      <c r="K822" s="90"/>
      <c r="L822" s="90">
        <v>42569417.98</v>
      </c>
      <c r="M822" s="90">
        <v>42569417.98</v>
      </c>
      <c r="N822" s="91">
        <v>4757412.27</v>
      </c>
      <c r="O822" s="91">
        <v>22838371.77</v>
      </c>
      <c r="P822" s="91">
        <v>14596617.47</v>
      </c>
      <c r="Q822" s="91">
        <v>377016.47</v>
      </c>
      <c r="R822" s="91"/>
    </row>
    <row r="823" spans="1:18" s="27" customFormat="1" ht="22.5">
      <c r="A823" s="93" t="s">
        <v>2311</v>
      </c>
      <c r="B823" s="52">
        <v>200</v>
      </c>
      <c r="C823" s="52" t="s">
        <v>2312</v>
      </c>
      <c r="D823" s="86" t="str">
        <f t="shared" si="12"/>
        <v>000 0708 0000000 000 000</v>
      </c>
      <c r="E823" s="89">
        <v>6400000</v>
      </c>
      <c r="F823" s="90">
        <v>6400000</v>
      </c>
      <c r="G823" s="90">
        <v>6400000</v>
      </c>
      <c r="H823" s="90"/>
      <c r="I823" s="90"/>
      <c r="J823" s="90"/>
      <c r="K823" s="90"/>
      <c r="L823" s="90">
        <v>6400000</v>
      </c>
      <c r="M823" s="90">
        <v>6400000</v>
      </c>
      <c r="N823" s="91">
        <v>6400000</v>
      </c>
      <c r="O823" s="91"/>
      <c r="P823" s="91"/>
      <c r="Q823" s="91"/>
      <c r="R823" s="91"/>
    </row>
    <row r="824" spans="1:18" s="27" customFormat="1" ht="12.75">
      <c r="A824" s="93" t="s">
        <v>1531</v>
      </c>
      <c r="B824" s="52">
        <v>200</v>
      </c>
      <c r="C824" s="52" t="s">
        <v>2313</v>
      </c>
      <c r="D824" s="86" t="str">
        <f t="shared" si="12"/>
        <v>000 0708 0000000 000 200</v>
      </c>
      <c r="E824" s="89">
        <v>6400000</v>
      </c>
      <c r="F824" s="90">
        <v>6400000</v>
      </c>
      <c r="G824" s="90">
        <v>6400000</v>
      </c>
      <c r="H824" s="90"/>
      <c r="I824" s="90"/>
      <c r="J824" s="90"/>
      <c r="K824" s="90"/>
      <c r="L824" s="90">
        <v>6400000</v>
      </c>
      <c r="M824" s="90">
        <v>6400000</v>
      </c>
      <c r="N824" s="91">
        <v>6400000</v>
      </c>
      <c r="O824" s="91"/>
      <c r="P824" s="91"/>
      <c r="Q824" s="91"/>
      <c r="R824" s="91"/>
    </row>
    <row r="825" spans="1:18" s="27" customFormat="1" ht="12.75">
      <c r="A825" s="93" t="s">
        <v>1575</v>
      </c>
      <c r="B825" s="52">
        <v>200</v>
      </c>
      <c r="C825" s="52" t="s">
        <v>2314</v>
      </c>
      <c r="D825" s="86" t="str">
        <f t="shared" si="12"/>
        <v>000 0708 0000000 000 290</v>
      </c>
      <c r="E825" s="89">
        <v>6400000</v>
      </c>
      <c r="F825" s="90">
        <v>6400000</v>
      </c>
      <c r="G825" s="90">
        <v>6400000</v>
      </c>
      <c r="H825" s="90"/>
      <c r="I825" s="90"/>
      <c r="J825" s="90"/>
      <c r="K825" s="90"/>
      <c r="L825" s="90">
        <v>6400000</v>
      </c>
      <c r="M825" s="90">
        <v>6400000</v>
      </c>
      <c r="N825" s="91">
        <v>6400000</v>
      </c>
      <c r="O825" s="91"/>
      <c r="P825" s="91"/>
      <c r="Q825" s="91"/>
      <c r="R825" s="91"/>
    </row>
    <row r="826" spans="1:18" s="27" customFormat="1" ht="12.75">
      <c r="A826" s="93" t="s">
        <v>2315</v>
      </c>
      <c r="B826" s="52">
        <v>200</v>
      </c>
      <c r="C826" s="52" t="s">
        <v>2316</v>
      </c>
      <c r="D826" s="86" t="str">
        <f t="shared" si="12"/>
        <v>000 0709 0000000 000 000</v>
      </c>
      <c r="E826" s="89">
        <v>2819217388.39</v>
      </c>
      <c r="F826" s="90">
        <v>2819217388.39</v>
      </c>
      <c r="G826" s="90">
        <v>1699035781</v>
      </c>
      <c r="H826" s="90">
        <v>1095031641.19</v>
      </c>
      <c r="I826" s="90">
        <v>25149966.2</v>
      </c>
      <c r="J826" s="90"/>
      <c r="K826" s="90"/>
      <c r="L826" s="90">
        <v>2676235368.31</v>
      </c>
      <c r="M826" s="90">
        <v>2676235368.31</v>
      </c>
      <c r="N826" s="91">
        <v>1646379626.71</v>
      </c>
      <c r="O826" s="91">
        <v>1005190359.93</v>
      </c>
      <c r="P826" s="91">
        <v>24665381.67</v>
      </c>
      <c r="Q826" s="91"/>
      <c r="R826" s="91"/>
    </row>
    <row r="827" spans="1:18" s="27" customFormat="1" ht="12.75">
      <c r="A827" s="93" t="s">
        <v>1531</v>
      </c>
      <c r="B827" s="52">
        <v>200</v>
      </c>
      <c r="C827" s="52" t="s">
        <v>2317</v>
      </c>
      <c r="D827" s="86" t="str">
        <f t="shared" si="12"/>
        <v>000 0709 0000000 000 200</v>
      </c>
      <c r="E827" s="89">
        <v>2416176631.19</v>
      </c>
      <c r="F827" s="90">
        <v>2416176631.19</v>
      </c>
      <c r="G827" s="90">
        <v>1335788553.18</v>
      </c>
      <c r="H827" s="90">
        <v>1056875553.64</v>
      </c>
      <c r="I827" s="90">
        <v>23512524.37</v>
      </c>
      <c r="J827" s="90"/>
      <c r="K827" s="90"/>
      <c r="L827" s="90">
        <v>2299814551.48</v>
      </c>
      <c r="M827" s="90">
        <v>2299814551.48</v>
      </c>
      <c r="N827" s="91">
        <v>1303235901.99</v>
      </c>
      <c r="O827" s="91">
        <v>973538024.16</v>
      </c>
      <c r="P827" s="91">
        <v>23040625.33</v>
      </c>
      <c r="Q827" s="91"/>
      <c r="R827" s="91"/>
    </row>
    <row r="828" spans="1:18" s="27" customFormat="1" ht="22.5">
      <c r="A828" s="93" t="s">
        <v>1533</v>
      </c>
      <c r="B828" s="52">
        <v>200</v>
      </c>
      <c r="C828" s="52" t="s">
        <v>2318</v>
      </c>
      <c r="D828" s="86" t="str">
        <f t="shared" si="12"/>
        <v>000 0709 0000000 000 210</v>
      </c>
      <c r="E828" s="89">
        <v>876987226.38</v>
      </c>
      <c r="F828" s="90">
        <v>876987226.38</v>
      </c>
      <c r="G828" s="90">
        <v>740148235.56</v>
      </c>
      <c r="H828" s="90">
        <v>128678092.92</v>
      </c>
      <c r="I828" s="90">
        <v>8160897.9</v>
      </c>
      <c r="J828" s="90"/>
      <c r="K828" s="90"/>
      <c r="L828" s="90">
        <v>872926627.19</v>
      </c>
      <c r="M828" s="90">
        <v>872926627.19</v>
      </c>
      <c r="N828" s="91">
        <v>736276484.56</v>
      </c>
      <c r="O828" s="91">
        <v>128630051.26</v>
      </c>
      <c r="P828" s="91">
        <v>8020091.37</v>
      </c>
      <c r="Q828" s="91"/>
      <c r="R828" s="91"/>
    </row>
    <row r="829" spans="1:18" s="27" customFormat="1" ht="12.75">
      <c r="A829" s="93" t="s">
        <v>1535</v>
      </c>
      <c r="B829" s="52">
        <v>200</v>
      </c>
      <c r="C829" s="52" t="s">
        <v>2319</v>
      </c>
      <c r="D829" s="86" t="str">
        <f t="shared" si="12"/>
        <v>000 0709 0000000 000 211</v>
      </c>
      <c r="E829" s="89">
        <v>696333761.23</v>
      </c>
      <c r="F829" s="90">
        <v>696333761.23</v>
      </c>
      <c r="G829" s="90">
        <v>587976806.24</v>
      </c>
      <c r="H829" s="90">
        <v>102040640</v>
      </c>
      <c r="I829" s="90">
        <v>6316314.99</v>
      </c>
      <c r="J829" s="90"/>
      <c r="K829" s="90"/>
      <c r="L829" s="90">
        <v>696231130.03</v>
      </c>
      <c r="M829" s="90">
        <v>696231130.03</v>
      </c>
      <c r="N829" s="91">
        <v>587874312.07</v>
      </c>
      <c r="O829" s="91">
        <v>102040552.97</v>
      </c>
      <c r="P829" s="91">
        <v>6316264.99</v>
      </c>
      <c r="Q829" s="91"/>
      <c r="R829" s="91"/>
    </row>
    <row r="830" spans="1:18" s="27" customFormat="1" ht="12.75">
      <c r="A830" s="93" t="s">
        <v>1537</v>
      </c>
      <c r="B830" s="52">
        <v>200</v>
      </c>
      <c r="C830" s="52" t="s">
        <v>2320</v>
      </c>
      <c r="D830" s="86" t="str">
        <f t="shared" si="12"/>
        <v>000 0709 0000000 000 212</v>
      </c>
      <c r="E830" s="89">
        <v>3160893.02</v>
      </c>
      <c r="F830" s="90">
        <v>3160893.02</v>
      </c>
      <c r="G830" s="90">
        <v>2732167.02</v>
      </c>
      <c r="H830" s="90">
        <v>428176</v>
      </c>
      <c r="I830" s="90">
        <v>550</v>
      </c>
      <c r="J830" s="90"/>
      <c r="K830" s="90"/>
      <c r="L830" s="90">
        <v>3053967.35</v>
      </c>
      <c r="M830" s="90">
        <v>3053967.35</v>
      </c>
      <c r="N830" s="91">
        <v>2639453.44</v>
      </c>
      <c r="O830" s="91">
        <v>413963.91</v>
      </c>
      <c r="P830" s="91">
        <v>550</v>
      </c>
      <c r="Q830" s="91"/>
      <c r="R830" s="91"/>
    </row>
    <row r="831" spans="1:18" s="27" customFormat="1" ht="12.75">
      <c r="A831" s="93" t="s">
        <v>1539</v>
      </c>
      <c r="B831" s="52">
        <v>200</v>
      </c>
      <c r="C831" s="52" t="s">
        <v>2321</v>
      </c>
      <c r="D831" s="86" t="str">
        <f t="shared" si="12"/>
        <v>000 0709 0000000 000 213</v>
      </c>
      <c r="E831" s="89">
        <v>177492572.13</v>
      </c>
      <c r="F831" s="90">
        <v>177492572.13</v>
      </c>
      <c r="G831" s="90">
        <v>149439262.3</v>
      </c>
      <c r="H831" s="90">
        <v>26209276.92</v>
      </c>
      <c r="I831" s="90">
        <v>1844032.91</v>
      </c>
      <c r="J831" s="90"/>
      <c r="K831" s="90"/>
      <c r="L831" s="90">
        <v>173641529.81</v>
      </c>
      <c r="M831" s="90">
        <v>173641529.81</v>
      </c>
      <c r="N831" s="91">
        <v>145762719.05</v>
      </c>
      <c r="O831" s="91">
        <v>26175534.38</v>
      </c>
      <c r="P831" s="91">
        <v>1703276.38</v>
      </c>
      <c r="Q831" s="91"/>
      <c r="R831" s="91"/>
    </row>
    <row r="832" spans="1:18" s="27" customFormat="1" ht="12.75">
      <c r="A832" s="93" t="s">
        <v>1541</v>
      </c>
      <c r="B832" s="52">
        <v>200</v>
      </c>
      <c r="C832" s="52" t="s">
        <v>2322</v>
      </c>
      <c r="D832" s="86" t="str">
        <f t="shared" si="12"/>
        <v>000 0709 0000000 000 220</v>
      </c>
      <c r="E832" s="89">
        <v>684612787.93</v>
      </c>
      <c r="F832" s="90">
        <v>684612787.93</v>
      </c>
      <c r="G832" s="90">
        <v>385370516.6</v>
      </c>
      <c r="H832" s="90">
        <v>287312570.36</v>
      </c>
      <c r="I832" s="90">
        <v>11929700.97</v>
      </c>
      <c r="J832" s="90"/>
      <c r="K832" s="90"/>
      <c r="L832" s="90">
        <v>597333877.96</v>
      </c>
      <c r="M832" s="90">
        <v>597333877.96</v>
      </c>
      <c r="N832" s="91">
        <v>358497527.63</v>
      </c>
      <c r="O832" s="91">
        <v>227207553.37</v>
      </c>
      <c r="P832" s="91">
        <v>11628796.96</v>
      </c>
      <c r="Q832" s="91"/>
      <c r="R832" s="91"/>
    </row>
    <row r="833" spans="1:18" s="27" customFormat="1" ht="12.75">
      <c r="A833" s="93" t="s">
        <v>1543</v>
      </c>
      <c r="B833" s="52">
        <v>200</v>
      </c>
      <c r="C833" s="52" t="s">
        <v>2323</v>
      </c>
      <c r="D833" s="86" t="str">
        <f t="shared" si="12"/>
        <v>000 0709 0000000 000 221</v>
      </c>
      <c r="E833" s="89">
        <v>30196280.2</v>
      </c>
      <c r="F833" s="90">
        <v>30196280.2</v>
      </c>
      <c r="G833" s="90">
        <v>28643133</v>
      </c>
      <c r="H833" s="90">
        <v>1465939.14</v>
      </c>
      <c r="I833" s="90">
        <v>87208.06</v>
      </c>
      <c r="J833" s="90"/>
      <c r="K833" s="90"/>
      <c r="L833" s="90">
        <v>30004289.89</v>
      </c>
      <c r="M833" s="90">
        <v>30004289.89</v>
      </c>
      <c r="N833" s="91">
        <v>28542710.84</v>
      </c>
      <c r="O833" s="91">
        <v>1375832.94</v>
      </c>
      <c r="P833" s="91">
        <v>85746.11</v>
      </c>
      <c r="Q833" s="91"/>
      <c r="R833" s="91"/>
    </row>
    <row r="834" spans="1:18" s="27" customFormat="1" ht="12.75">
      <c r="A834" s="93" t="s">
        <v>1545</v>
      </c>
      <c r="B834" s="52">
        <v>200</v>
      </c>
      <c r="C834" s="52" t="s">
        <v>2324</v>
      </c>
      <c r="D834" s="86" t="str">
        <f t="shared" si="12"/>
        <v>000 0709 0000000 000 222</v>
      </c>
      <c r="E834" s="89">
        <v>13698324.34</v>
      </c>
      <c r="F834" s="90">
        <v>13698324.34</v>
      </c>
      <c r="G834" s="90">
        <v>13315172.64</v>
      </c>
      <c r="H834" s="90">
        <v>207223.69</v>
      </c>
      <c r="I834" s="90">
        <v>175928.01</v>
      </c>
      <c r="J834" s="90"/>
      <c r="K834" s="90"/>
      <c r="L834" s="90">
        <v>13449270.01</v>
      </c>
      <c r="M834" s="90">
        <v>13449270.01</v>
      </c>
      <c r="N834" s="91">
        <v>13068359.61</v>
      </c>
      <c r="O834" s="91">
        <v>205392.39</v>
      </c>
      <c r="P834" s="91">
        <v>175518.01</v>
      </c>
      <c r="Q834" s="91"/>
      <c r="R834" s="91"/>
    </row>
    <row r="835" spans="1:18" s="27" customFormat="1" ht="12.75">
      <c r="A835" s="93" t="s">
        <v>1547</v>
      </c>
      <c r="B835" s="52">
        <v>200</v>
      </c>
      <c r="C835" s="52" t="s">
        <v>2325</v>
      </c>
      <c r="D835" s="86" t="str">
        <f t="shared" si="12"/>
        <v>000 0709 0000000 000 223</v>
      </c>
      <c r="E835" s="89">
        <v>22735266.96</v>
      </c>
      <c r="F835" s="90">
        <v>22735266.96</v>
      </c>
      <c r="G835" s="90">
        <v>14804845.5</v>
      </c>
      <c r="H835" s="90">
        <v>7665907.76</v>
      </c>
      <c r="I835" s="90">
        <v>264513.7</v>
      </c>
      <c r="J835" s="90"/>
      <c r="K835" s="90"/>
      <c r="L835" s="90">
        <v>21304333.13</v>
      </c>
      <c r="M835" s="90">
        <v>21304333.13</v>
      </c>
      <c r="N835" s="91">
        <v>13839949.2</v>
      </c>
      <c r="O835" s="91">
        <v>7202080.17</v>
      </c>
      <c r="P835" s="91">
        <v>262303.76</v>
      </c>
      <c r="Q835" s="91"/>
      <c r="R835" s="91"/>
    </row>
    <row r="836" spans="1:18" s="27" customFormat="1" ht="22.5">
      <c r="A836" s="93" t="s">
        <v>1549</v>
      </c>
      <c r="B836" s="52">
        <v>200</v>
      </c>
      <c r="C836" s="52" t="s">
        <v>2326</v>
      </c>
      <c r="D836" s="86" t="str">
        <f t="shared" si="12"/>
        <v>000 0709 0000000 000 224</v>
      </c>
      <c r="E836" s="89">
        <v>40917628</v>
      </c>
      <c r="F836" s="90">
        <v>40917628</v>
      </c>
      <c r="G836" s="90">
        <v>40868128</v>
      </c>
      <c r="H836" s="90"/>
      <c r="I836" s="90">
        <v>49500</v>
      </c>
      <c r="J836" s="90"/>
      <c r="K836" s="90"/>
      <c r="L836" s="90">
        <v>40450704.33</v>
      </c>
      <c r="M836" s="90">
        <v>40450704.33</v>
      </c>
      <c r="N836" s="91">
        <v>40401204.33</v>
      </c>
      <c r="O836" s="91"/>
      <c r="P836" s="91">
        <v>49500</v>
      </c>
      <c r="Q836" s="91"/>
      <c r="R836" s="91"/>
    </row>
    <row r="837" spans="1:18" s="27" customFormat="1" ht="22.5">
      <c r="A837" s="93" t="s">
        <v>1551</v>
      </c>
      <c r="B837" s="52">
        <v>200</v>
      </c>
      <c r="C837" s="52" t="s">
        <v>2327</v>
      </c>
      <c r="D837" s="86" t="str">
        <f t="shared" si="12"/>
        <v>000 0709 0000000 000 225</v>
      </c>
      <c r="E837" s="89">
        <v>173027291.32</v>
      </c>
      <c r="F837" s="90">
        <v>173027291.32</v>
      </c>
      <c r="G837" s="90">
        <v>77243359.84</v>
      </c>
      <c r="H837" s="90">
        <v>88860517.29</v>
      </c>
      <c r="I837" s="90">
        <v>6923414.19</v>
      </c>
      <c r="J837" s="90"/>
      <c r="K837" s="90"/>
      <c r="L837" s="90">
        <v>165862462.11</v>
      </c>
      <c r="M837" s="90">
        <v>165862462.11</v>
      </c>
      <c r="N837" s="91">
        <v>77099164.01</v>
      </c>
      <c r="O837" s="91">
        <v>81891905.48</v>
      </c>
      <c r="P837" s="91">
        <v>6871392.62</v>
      </c>
      <c r="Q837" s="91"/>
      <c r="R837" s="91"/>
    </row>
    <row r="838" spans="1:18" s="27" customFormat="1" ht="12.75">
      <c r="A838" s="93" t="s">
        <v>1553</v>
      </c>
      <c r="B838" s="52">
        <v>200</v>
      </c>
      <c r="C838" s="52" t="s">
        <v>2328</v>
      </c>
      <c r="D838" s="86" t="str">
        <f t="shared" si="12"/>
        <v>000 0709 0000000 000 226</v>
      </c>
      <c r="E838" s="89">
        <v>404037997.11</v>
      </c>
      <c r="F838" s="90">
        <v>404037997.11</v>
      </c>
      <c r="G838" s="90">
        <v>210495877.62</v>
      </c>
      <c r="H838" s="90">
        <v>189112982.48</v>
      </c>
      <c r="I838" s="90">
        <v>4429137.01</v>
      </c>
      <c r="J838" s="90"/>
      <c r="K838" s="90"/>
      <c r="L838" s="90">
        <v>326262818.49</v>
      </c>
      <c r="M838" s="90">
        <v>326262818.49</v>
      </c>
      <c r="N838" s="91">
        <v>185546139.64</v>
      </c>
      <c r="O838" s="91">
        <v>136532342.39</v>
      </c>
      <c r="P838" s="91">
        <v>4184336.46</v>
      </c>
      <c r="Q838" s="91"/>
      <c r="R838" s="91"/>
    </row>
    <row r="839" spans="1:18" s="27" customFormat="1" ht="22.5">
      <c r="A839" s="93" t="s">
        <v>1559</v>
      </c>
      <c r="B839" s="52">
        <v>200</v>
      </c>
      <c r="C839" s="52" t="s">
        <v>2329</v>
      </c>
      <c r="D839" s="86" t="str">
        <f aca="true" t="shared" si="13" ref="D839:D902">IF(OR(LEFT(C839,5)="000 9",LEFT(C839,5)="000 7"),"X",C839)</f>
        <v>000 0709 0000000 000 240</v>
      </c>
      <c r="E839" s="89">
        <v>782352861.5</v>
      </c>
      <c r="F839" s="90">
        <v>782352861.5</v>
      </c>
      <c r="G839" s="90">
        <v>146085000</v>
      </c>
      <c r="H839" s="90">
        <v>634380861.5</v>
      </c>
      <c r="I839" s="90">
        <v>1887000</v>
      </c>
      <c r="J839" s="90"/>
      <c r="K839" s="90"/>
      <c r="L839" s="90">
        <v>759285861.29</v>
      </c>
      <c r="M839" s="90">
        <v>759285861.29</v>
      </c>
      <c r="N839" s="91">
        <v>146085000</v>
      </c>
      <c r="O839" s="91">
        <v>611313861.29</v>
      </c>
      <c r="P839" s="91">
        <v>1887000</v>
      </c>
      <c r="Q839" s="91"/>
      <c r="R839" s="91"/>
    </row>
    <row r="840" spans="1:18" s="27" customFormat="1" ht="33.75">
      <c r="A840" s="93" t="s">
        <v>1561</v>
      </c>
      <c r="B840" s="52">
        <v>200</v>
      </c>
      <c r="C840" s="52" t="s">
        <v>2330</v>
      </c>
      <c r="D840" s="86" t="str">
        <f t="shared" si="13"/>
        <v>000 0709 0000000 000 241</v>
      </c>
      <c r="E840" s="89">
        <v>2225551.5</v>
      </c>
      <c r="F840" s="90">
        <v>2225551.5</v>
      </c>
      <c r="G840" s="90"/>
      <c r="H840" s="90">
        <v>338551.5</v>
      </c>
      <c r="I840" s="90">
        <v>1887000</v>
      </c>
      <c r="J840" s="90"/>
      <c r="K840" s="90"/>
      <c r="L840" s="90">
        <v>2225551.5</v>
      </c>
      <c r="M840" s="90">
        <v>2225551.5</v>
      </c>
      <c r="N840" s="91"/>
      <c r="O840" s="91">
        <v>338551.5</v>
      </c>
      <c r="P840" s="91">
        <v>1887000</v>
      </c>
      <c r="Q840" s="91"/>
      <c r="R840" s="91"/>
    </row>
    <row r="841" spans="1:18" s="27" customFormat="1" ht="45">
      <c r="A841" s="93" t="s">
        <v>1563</v>
      </c>
      <c r="B841" s="52">
        <v>200</v>
      </c>
      <c r="C841" s="52" t="s">
        <v>2331</v>
      </c>
      <c r="D841" s="86" t="str">
        <f t="shared" si="13"/>
        <v>000 0709 0000000 000 242</v>
      </c>
      <c r="E841" s="89">
        <v>780127310</v>
      </c>
      <c r="F841" s="90">
        <v>780127310</v>
      </c>
      <c r="G841" s="90">
        <v>146085000</v>
      </c>
      <c r="H841" s="90">
        <v>634042310</v>
      </c>
      <c r="I841" s="90"/>
      <c r="J841" s="90"/>
      <c r="K841" s="90"/>
      <c r="L841" s="90">
        <v>757060309.79</v>
      </c>
      <c r="M841" s="90">
        <v>757060309.79</v>
      </c>
      <c r="N841" s="91">
        <v>146085000</v>
      </c>
      <c r="O841" s="91">
        <v>610975309.79</v>
      </c>
      <c r="P841" s="91"/>
      <c r="Q841" s="91"/>
      <c r="R841" s="91"/>
    </row>
    <row r="842" spans="1:18" s="27" customFormat="1" ht="12.75">
      <c r="A842" s="93" t="s">
        <v>1569</v>
      </c>
      <c r="B842" s="52">
        <v>200</v>
      </c>
      <c r="C842" s="52" t="s">
        <v>2332</v>
      </c>
      <c r="D842" s="86" t="str">
        <f t="shared" si="13"/>
        <v>000 0709 0000000 000 260</v>
      </c>
      <c r="E842" s="89">
        <v>10954640.02</v>
      </c>
      <c r="F842" s="90">
        <v>10954640.02</v>
      </c>
      <c r="G842" s="90">
        <v>10924000</v>
      </c>
      <c r="H842" s="90">
        <v>30640.02</v>
      </c>
      <c r="I842" s="90"/>
      <c r="J842" s="90"/>
      <c r="K842" s="90"/>
      <c r="L842" s="90">
        <v>9862179.44</v>
      </c>
      <c r="M842" s="90">
        <v>9862179.44</v>
      </c>
      <c r="N842" s="91">
        <v>9831539.42</v>
      </c>
      <c r="O842" s="91">
        <v>30640.02</v>
      </c>
      <c r="P842" s="91"/>
      <c r="Q842" s="91"/>
      <c r="R842" s="91"/>
    </row>
    <row r="843" spans="1:18" s="27" customFormat="1" ht="22.5">
      <c r="A843" s="93" t="s">
        <v>1573</v>
      </c>
      <c r="B843" s="52">
        <v>200</v>
      </c>
      <c r="C843" s="52" t="s">
        <v>2333</v>
      </c>
      <c r="D843" s="86" t="str">
        <f t="shared" si="13"/>
        <v>000 0709 0000000 000 262</v>
      </c>
      <c r="E843" s="89">
        <v>10954640.02</v>
      </c>
      <c r="F843" s="90">
        <v>10954640.02</v>
      </c>
      <c r="G843" s="90">
        <v>10924000</v>
      </c>
      <c r="H843" s="90">
        <v>30640.02</v>
      </c>
      <c r="I843" s="90"/>
      <c r="J843" s="90"/>
      <c r="K843" s="90"/>
      <c r="L843" s="90">
        <v>9862179.44</v>
      </c>
      <c r="M843" s="90">
        <v>9862179.44</v>
      </c>
      <c r="N843" s="91">
        <v>9831539.42</v>
      </c>
      <c r="O843" s="91">
        <v>30640.02</v>
      </c>
      <c r="P843" s="91"/>
      <c r="Q843" s="91"/>
      <c r="R843" s="91"/>
    </row>
    <row r="844" spans="1:18" s="27" customFormat="1" ht="12.75">
      <c r="A844" s="93" t="s">
        <v>1575</v>
      </c>
      <c r="B844" s="52">
        <v>200</v>
      </c>
      <c r="C844" s="52" t="s">
        <v>2334</v>
      </c>
      <c r="D844" s="86" t="str">
        <f t="shared" si="13"/>
        <v>000 0709 0000000 000 290</v>
      </c>
      <c r="E844" s="89">
        <v>61269115.36</v>
      </c>
      <c r="F844" s="90">
        <v>61269115.36</v>
      </c>
      <c r="G844" s="90">
        <v>53260801.02</v>
      </c>
      <c r="H844" s="90">
        <v>6473388.84</v>
      </c>
      <c r="I844" s="90">
        <v>1534925.5</v>
      </c>
      <c r="J844" s="90"/>
      <c r="K844" s="90"/>
      <c r="L844" s="90">
        <v>60406005.6</v>
      </c>
      <c r="M844" s="90">
        <v>60406005.6</v>
      </c>
      <c r="N844" s="91">
        <v>52545350.38</v>
      </c>
      <c r="O844" s="91">
        <v>6355918.22</v>
      </c>
      <c r="P844" s="91">
        <v>1504737</v>
      </c>
      <c r="Q844" s="91"/>
      <c r="R844" s="91"/>
    </row>
    <row r="845" spans="1:18" s="27" customFormat="1" ht="12.75">
      <c r="A845" s="93" t="s">
        <v>1577</v>
      </c>
      <c r="B845" s="52">
        <v>200</v>
      </c>
      <c r="C845" s="52" t="s">
        <v>2335</v>
      </c>
      <c r="D845" s="86" t="str">
        <f t="shared" si="13"/>
        <v>000 0709 0000000 000 300</v>
      </c>
      <c r="E845" s="89">
        <v>403040757.2</v>
      </c>
      <c r="F845" s="90">
        <v>403040757.2</v>
      </c>
      <c r="G845" s="90">
        <v>363247227.82</v>
      </c>
      <c r="H845" s="90">
        <v>38156087.55</v>
      </c>
      <c r="I845" s="90">
        <v>1637441.83</v>
      </c>
      <c r="J845" s="90"/>
      <c r="K845" s="90"/>
      <c r="L845" s="90">
        <v>376420816.83</v>
      </c>
      <c r="M845" s="90">
        <v>376420816.83</v>
      </c>
      <c r="N845" s="91">
        <v>343143724.72</v>
      </c>
      <c r="O845" s="91">
        <v>31652335.77</v>
      </c>
      <c r="P845" s="91">
        <v>1624756.34</v>
      </c>
      <c r="Q845" s="91"/>
      <c r="R845" s="91"/>
    </row>
    <row r="846" spans="1:18" s="27" customFormat="1" ht="22.5">
      <c r="A846" s="93" t="s">
        <v>1579</v>
      </c>
      <c r="B846" s="52">
        <v>200</v>
      </c>
      <c r="C846" s="52" t="s">
        <v>2336</v>
      </c>
      <c r="D846" s="86" t="str">
        <f t="shared" si="13"/>
        <v>000 0709 0000000 000 310</v>
      </c>
      <c r="E846" s="89">
        <v>259314422.15</v>
      </c>
      <c r="F846" s="90">
        <v>259314422.15</v>
      </c>
      <c r="G846" s="90">
        <v>229899850</v>
      </c>
      <c r="H846" s="90">
        <v>28858171.75</v>
      </c>
      <c r="I846" s="90">
        <v>556400.4</v>
      </c>
      <c r="J846" s="90"/>
      <c r="K846" s="90"/>
      <c r="L846" s="90">
        <v>233332151.76</v>
      </c>
      <c r="M846" s="90">
        <v>233332151.76</v>
      </c>
      <c r="N846" s="91">
        <v>209949853.03</v>
      </c>
      <c r="O846" s="91">
        <v>22828412.82</v>
      </c>
      <c r="P846" s="91">
        <v>553885.91</v>
      </c>
      <c r="Q846" s="91"/>
      <c r="R846" s="91"/>
    </row>
    <row r="847" spans="1:18" s="27" customFormat="1" ht="22.5">
      <c r="A847" s="93" t="s">
        <v>1585</v>
      </c>
      <c r="B847" s="52">
        <v>200</v>
      </c>
      <c r="C847" s="52" t="s">
        <v>2337</v>
      </c>
      <c r="D847" s="86" t="str">
        <f t="shared" si="13"/>
        <v>000 0709 0000000 000 340</v>
      </c>
      <c r="E847" s="89">
        <v>143726335.05</v>
      </c>
      <c r="F847" s="90">
        <v>143726335.05</v>
      </c>
      <c r="G847" s="90">
        <v>133347377.82</v>
      </c>
      <c r="H847" s="90">
        <v>9297915.8</v>
      </c>
      <c r="I847" s="90">
        <v>1081041.43</v>
      </c>
      <c r="J847" s="90"/>
      <c r="K847" s="90"/>
      <c r="L847" s="90">
        <v>143088665.07</v>
      </c>
      <c r="M847" s="90">
        <v>143088665.07</v>
      </c>
      <c r="N847" s="91">
        <v>133193871.69</v>
      </c>
      <c r="O847" s="91">
        <v>8823922.95</v>
      </c>
      <c r="P847" s="91">
        <v>1070870.43</v>
      </c>
      <c r="Q847" s="91"/>
      <c r="R847" s="91"/>
    </row>
    <row r="848" spans="1:18" s="27" customFormat="1" ht="22.5">
      <c r="A848" s="93" t="s">
        <v>2338</v>
      </c>
      <c r="B848" s="52">
        <v>200</v>
      </c>
      <c r="C848" s="52" t="s">
        <v>2339</v>
      </c>
      <c r="D848" s="86" t="str">
        <f t="shared" si="13"/>
        <v>000 0800 0000000 000 000</v>
      </c>
      <c r="E848" s="89">
        <v>3723603756.13</v>
      </c>
      <c r="F848" s="90">
        <v>3723603756.13</v>
      </c>
      <c r="G848" s="90">
        <v>1936589120</v>
      </c>
      <c r="H848" s="90">
        <v>1031211479.97</v>
      </c>
      <c r="I848" s="90">
        <v>545978305.01</v>
      </c>
      <c r="J848" s="90">
        <v>209824851.15</v>
      </c>
      <c r="K848" s="90"/>
      <c r="L848" s="90">
        <v>3659137212.8</v>
      </c>
      <c r="M848" s="90">
        <v>3659137212.8</v>
      </c>
      <c r="N848" s="91">
        <v>1919689171.44</v>
      </c>
      <c r="O848" s="91">
        <v>1009430698.64</v>
      </c>
      <c r="P848" s="91">
        <v>534272836.15</v>
      </c>
      <c r="Q848" s="91">
        <v>195744506.57</v>
      </c>
      <c r="R848" s="91"/>
    </row>
    <row r="849" spans="1:18" s="27" customFormat="1" ht="12.75">
      <c r="A849" s="93" t="s">
        <v>1531</v>
      </c>
      <c r="B849" s="52">
        <v>200</v>
      </c>
      <c r="C849" s="52" t="s">
        <v>2340</v>
      </c>
      <c r="D849" s="86" t="str">
        <f t="shared" si="13"/>
        <v>000 0800 0000000 000 200</v>
      </c>
      <c r="E849" s="89">
        <v>2595866771.64</v>
      </c>
      <c r="F849" s="90">
        <v>2595866771.64</v>
      </c>
      <c r="G849" s="90">
        <v>933366580.04</v>
      </c>
      <c r="H849" s="90">
        <v>980283179.45</v>
      </c>
      <c r="I849" s="90">
        <v>488776007.36</v>
      </c>
      <c r="J849" s="90">
        <v>193441004.79</v>
      </c>
      <c r="K849" s="90"/>
      <c r="L849" s="90">
        <v>2540358785.84</v>
      </c>
      <c r="M849" s="90">
        <v>2540358785.84</v>
      </c>
      <c r="N849" s="91">
        <v>920814141.31</v>
      </c>
      <c r="O849" s="91">
        <v>960704227.11</v>
      </c>
      <c r="P849" s="91">
        <v>478096473.43</v>
      </c>
      <c r="Q849" s="91">
        <v>180743943.99</v>
      </c>
      <c r="R849" s="91"/>
    </row>
    <row r="850" spans="1:18" s="27" customFormat="1" ht="22.5">
      <c r="A850" s="93" t="s">
        <v>1533</v>
      </c>
      <c r="B850" s="52">
        <v>200</v>
      </c>
      <c r="C850" s="52" t="s">
        <v>2341</v>
      </c>
      <c r="D850" s="86" t="str">
        <f t="shared" si="13"/>
        <v>000 0800 0000000 000 210</v>
      </c>
      <c r="E850" s="89">
        <v>1170517518.57</v>
      </c>
      <c r="F850" s="90">
        <v>1170517518.57</v>
      </c>
      <c r="G850" s="90">
        <v>341759329</v>
      </c>
      <c r="H850" s="90">
        <v>457739968.97</v>
      </c>
      <c r="I850" s="90">
        <v>296290101.59</v>
      </c>
      <c r="J850" s="90">
        <v>74728119.01</v>
      </c>
      <c r="K850" s="90"/>
      <c r="L850" s="90">
        <v>1160634088.92</v>
      </c>
      <c r="M850" s="90">
        <v>1160634088.92</v>
      </c>
      <c r="N850" s="91">
        <v>340599224.81</v>
      </c>
      <c r="O850" s="91">
        <v>456531045.1</v>
      </c>
      <c r="P850" s="91">
        <v>291904970.51</v>
      </c>
      <c r="Q850" s="91">
        <v>71598848.5</v>
      </c>
      <c r="R850" s="91"/>
    </row>
    <row r="851" spans="1:18" s="27" customFormat="1" ht="12.75">
      <c r="A851" s="93" t="s">
        <v>1535</v>
      </c>
      <c r="B851" s="52">
        <v>200</v>
      </c>
      <c r="C851" s="52" t="s">
        <v>2342</v>
      </c>
      <c r="D851" s="86" t="str">
        <f t="shared" si="13"/>
        <v>000 0800 0000000 000 211</v>
      </c>
      <c r="E851" s="89">
        <v>929169605.27</v>
      </c>
      <c r="F851" s="90">
        <v>929169605.27</v>
      </c>
      <c r="G851" s="90">
        <v>272566936</v>
      </c>
      <c r="H851" s="90">
        <v>362633431.64</v>
      </c>
      <c r="I851" s="90">
        <v>234836469.88</v>
      </c>
      <c r="J851" s="90">
        <v>59132767.75</v>
      </c>
      <c r="K851" s="90"/>
      <c r="L851" s="90">
        <v>924008794.32</v>
      </c>
      <c r="M851" s="90">
        <v>924008794.32</v>
      </c>
      <c r="N851" s="91">
        <v>272566493.62</v>
      </c>
      <c r="O851" s="91">
        <v>361953340.92</v>
      </c>
      <c r="P851" s="91">
        <v>232198269.91</v>
      </c>
      <c r="Q851" s="91">
        <v>57290689.87</v>
      </c>
      <c r="R851" s="91"/>
    </row>
    <row r="852" spans="1:18" s="27" customFormat="1" ht="12.75">
      <c r="A852" s="93" t="s">
        <v>1537</v>
      </c>
      <c r="B852" s="52">
        <v>200</v>
      </c>
      <c r="C852" s="52" t="s">
        <v>2343</v>
      </c>
      <c r="D852" s="86" t="str">
        <f t="shared" si="13"/>
        <v>000 0800 0000000 000 212</v>
      </c>
      <c r="E852" s="89">
        <v>829900.67</v>
      </c>
      <c r="F852" s="90">
        <v>829900.67</v>
      </c>
      <c r="G852" s="90">
        <v>421752</v>
      </c>
      <c r="H852" s="90">
        <v>299011.76</v>
      </c>
      <c r="I852" s="90">
        <v>103240.91</v>
      </c>
      <c r="J852" s="90">
        <v>5896</v>
      </c>
      <c r="K852" s="90"/>
      <c r="L852" s="90">
        <v>760900.65</v>
      </c>
      <c r="M852" s="90">
        <v>760900.65</v>
      </c>
      <c r="N852" s="91">
        <v>419029.15</v>
      </c>
      <c r="O852" s="91">
        <v>244794.15</v>
      </c>
      <c r="P852" s="91">
        <v>92156.35</v>
      </c>
      <c r="Q852" s="91">
        <v>4921</v>
      </c>
      <c r="R852" s="91"/>
    </row>
    <row r="853" spans="1:18" s="27" customFormat="1" ht="12.75">
      <c r="A853" s="93" t="s">
        <v>1539</v>
      </c>
      <c r="B853" s="52">
        <v>200</v>
      </c>
      <c r="C853" s="52" t="s">
        <v>2344</v>
      </c>
      <c r="D853" s="86" t="str">
        <f t="shared" si="13"/>
        <v>000 0800 0000000 000 213</v>
      </c>
      <c r="E853" s="89">
        <v>240518012.63</v>
      </c>
      <c r="F853" s="90">
        <v>240518012.63</v>
      </c>
      <c r="G853" s="90">
        <v>68770641</v>
      </c>
      <c r="H853" s="90">
        <v>94807525.57</v>
      </c>
      <c r="I853" s="90">
        <v>61350390.8</v>
      </c>
      <c r="J853" s="90">
        <v>15589455.26</v>
      </c>
      <c r="K853" s="90"/>
      <c r="L853" s="90">
        <v>235864393.95</v>
      </c>
      <c r="M853" s="90">
        <v>235864393.95</v>
      </c>
      <c r="N853" s="91">
        <v>67613702.04</v>
      </c>
      <c r="O853" s="91">
        <v>94332910.03</v>
      </c>
      <c r="P853" s="91">
        <v>59614544.25</v>
      </c>
      <c r="Q853" s="91">
        <v>14303237.63</v>
      </c>
      <c r="R853" s="91"/>
    </row>
    <row r="854" spans="1:18" s="27" customFormat="1" ht="12.75">
      <c r="A854" s="93" t="s">
        <v>1541</v>
      </c>
      <c r="B854" s="52">
        <v>200</v>
      </c>
      <c r="C854" s="52" t="s">
        <v>2345</v>
      </c>
      <c r="D854" s="86" t="str">
        <f t="shared" si="13"/>
        <v>000 0800 0000000 000 220</v>
      </c>
      <c r="E854" s="89">
        <v>884164276.2</v>
      </c>
      <c r="F854" s="90">
        <v>884164276.2</v>
      </c>
      <c r="G854" s="90">
        <v>290226799.12</v>
      </c>
      <c r="H854" s="90">
        <v>338176738.78</v>
      </c>
      <c r="I854" s="90">
        <v>149281838.07</v>
      </c>
      <c r="J854" s="90">
        <v>106478900.23</v>
      </c>
      <c r="K854" s="90"/>
      <c r="L854" s="90">
        <v>846256447.8</v>
      </c>
      <c r="M854" s="90">
        <v>846256447.8</v>
      </c>
      <c r="N854" s="91">
        <v>280205508.45</v>
      </c>
      <c r="O854" s="91">
        <v>323914730.96</v>
      </c>
      <c r="P854" s="91">
        <v>144286521.12</v>
      </c>
      <c r="Q854" s="91">
        <v>97849687.27</v>
      </c>
      <c r="R854" s="91"/>
    </row>
    <row r="855" spans="1:18" s="27" customFormat="1" ht="12.75">
      <c r="A855" s="93" t="s">
        <v>1543</v>
      </c>
      <c r="B855" s="52">
        <v>200</v>
      </c>
      <c r="C855" s="52" t="s">
        <v>2346</v>
      </c>
      <c r="D855" s="86" t="str">
        <f t="shared" si="13"/>
        <v>000 0800 0000000 000 221</v>
      </c>
      <c r="E855" s="89">
        <v>12703778.49</v>
      </c>
      <c r="F855" s="90">
        <v>12703778.49</v>
      </c>
      <c r="G855" s="90">
        <v>3088610.75</v>
      </c>
      <c r="H855" s="90">
        <v>5581996.2</v>
      </c>
      <c r="I855" s="90">
        <v>3499841.96</v>
      </c>
      <c r="J855" s="90">
        <v>533329.58</v>
      </c>
      <c r="K855" s="90"/>
      <c r="L855" s="90">
        <v>11927972.66</v>
      </c>
      <c r="M855" s="90">
        <v>11927972.66</v>
      </c>
      <c r="N855" s="91">
        <v>3087165.26</v>
      </c>
      <c r="O855" s="91">
        <v>5027807.16</v>
      </c>
      <c r="P855" s="91">
        <v>3361029.45</v>
      </c>
      <c r="Q855" s="91">
        <v>451970.79</v>
      </c>
      <c r="R855" s="91"/>
    </row>
    <row r="856" spans="1:18" s="27" customFormat="1" ht="12.75">
      <c r="A856" s="93" t="s">
        <v>1545</v>
      </c>
      <c r="B856" s="52">
        <v>200</v>
      </c>
      <c r="C856" s="52" t="s">
        <v>2347</v>
      </c>
      <c r="D856" s="86" t="str">
        <f t="shared" si="13"/>
        <v>000 0800 0000000 000 222</v>
      </c>
      <c r="E856" s="89">
        <v>9703790.41</v>
      </c>
      <c r="F856" s="90">
        <v>9703790.41</v>
      </c>
      <c r="G856" s="90">
        <v>6250340.42</v>
      </c>
      <c r="H856" s="90">
        <v>2266295.16</v>
      </c>
      <c r="I856" s="90">
        <v>929111.49</v>
      </c>
      <c r="J856" s="90">
        <v>258043.34</v>
      </c>
      <c r="K856" s="90"/>
      <c r="L856" s="90">
        <v>9173492.46</v>
      </c>
      <c r="M856" s="90">
        <v>9173492.46</v>
      </c>
      <c r="N856" s="91">
        <v>6112820.28</v>
      </c>
      <c r="O856" s="91">
        <v>2083853.56</v>
      </c>
      <c r="P856" s="91">
        <v>827846.43</v>
      </c>
      <c r="Q856" s="91">
        <v>148972.19</v>
      </c>
      <c r="R856" s="91"/>
    </row>
    <row r="857" spans="1:18" s="27" customFormat="1" ht="12.75">
      <c r="A857" s="93" t="s">
        <v>1547</v>
      </c>
      <c r="B857" s="52">
        <v>200</v>
      </c>
      <c r="C857" s="52" t="s">
        <v>2348</v>
      </c>
      <c r="D857" s="86" t="str">
        <f t="shared" si="13"/>
        <v>000 0800 0000000 000 223</v>
      </c>
      <c r="E857" s="89">
        <v>220422829.1</v>
      </c>
      <c r="F857" s="90">
        <v>220422829.1</v>
      </c>
      <c r="G857" s="90">
        <v>29976369.38</v>
      </c>
      <c r="H857" s="90">
        <v>64030788.7</v>
      </c>
      <c r="I857" s="90">
        <v>76888774.37</v>
      </c>
      <c r="J857" s="90">
        <v>49526896.65</v>
      </c>
      <c r="K857" s="90"/>
      <c r="L857" s="90">
        <v>209514874.97</v>
      </c>
      <c r="M857" s="90">
        <v>209514874.97</v>
      </c>
      <c r="N857" s="91">
        <v>27517827.57</v>
      </c>
      <c r="O857" s="91">
        <v>61145530.16</v>
      </c>
      <c r="P857" s="91">
        <v>75364795.06</v>
      </c>
      <c r="Q857" s="91">
        <v>45486722.18</v>
      </c>
      <c r="R857" s="91"/>
    </row>
    <row r="858" spans="1:18" s="27" customFormat="1" ht="22.5">
      <c r="A858" s="93" t="s">
        <v>1549</v>
      </c>
      <c r="B858" s="52">
        <v>200</v>
      </c>
      <c r="C858" s="52" t="s">
        <v>2349</v>
      </c>
      <c r="D858" s="86" t="str">
        <f t="shared" si="13"/>
        <v>000 0800 0000000 000 224</v>
      </c>
      <c r="E858" s="89">
        <v>40981921.5</v>
      </c>
      <c r="F858" s="90">
        <v>40981921.5</v>
      </c>
      <c r="G858" s="90">
        <v>17801410</v>
      </c>
      <c r="H858" s="90">
        <v>18605109.81</v>
      </c>
      <c r="I858" s="90">
        <v>4116810.35</v>
      </c>
      <c r="J858" s="90">
        <v>458591.34</v>
      </c>
      <c r="K858" s="90"/>
      <c r="L858" s="90">
        <v>38969970.05</v>
      </c>
      <c r="M858" s="90">
        <v>38969970.05</v>
      </c>
      <c r="N858" s="91">
        <v>17799567.16</v>
      </c>
      <c r="O858" s="91">
        <v>18084134.13</v>
      </c>
      <c r="P858" s="91">
        <v>3012069.02</v>
      </c>
      <c r="Q858" s="91">
        <v>74199.74</v>
      </c>
      <c r="R858" s="91"/>
    </row>
    <row r="859" spans="1:18" s="27" customFormat="1" ht="22.5">
      <c r="A859" s="93" t="s">
        <v>1551</v>
      </c>
      <c r="B859" s="52">
        <v>200</v>
      </c>
      <c r="C859" s="52" t="s">
        <v>2350</v>
      </c>
      <c r="D859" s="86" t="str">
        <f t="shared" si="13"/>
        <v>000 0800 0000000 000 225</v>
      </c>
      <c r="E859" s="89">
        <v>316925095.7</v>
      </c>
      <c r="F859" s="90">
        <v>316925095.7</v>
      </c>
      <c r="G859" s="90">
        <v>66806120.56</v>
      </c>
      <c r="H859" s="90">
        <v>174044710.53</v>
      </c>
      <c r="I859" s="90">
        <v>32519015.69</v>
      </c>
      <c r="J859" s="90">
        <v>43555248.92</v>
      </c>
      <c r="K859" s="90"/>
      <c r="L859" s="90">
        <v>306100093.88</v>
      </c>
      <c r="M859" s="90">
        <v>306100093.88</v>
      </c>
      <c r="N859" s="91">
        <v>64769848.75</v>
      </c>
      <c r="O859" s="91">
        <v>169143796.03</v>
      </c>
      <c r="P859" s="91">
        <v>31619054.67</v>
      </c>
      <c r="Q859" s="91">
        <v>40567394.43</v>
      </c>
      <c r="R859" s="91"/>
    </row>
    <row r="860" spans="1:18" s="27" customFormat="1" ht="12.75">
      <c r="A860" s="93" t="s">
        <v>1553</v>
      </c>
      <c r="B860" s="52">
        <v>200</v>
      </c>
      <c r="C860" s="52" t="s">
        <v>2351</v>
      </c>
      <c r="D860" s="86" t="str">
        <f t="shared" si="13"/>
        <v>000 0800 0000000 000 226</v>
      </c>
      <c r="E860" s="89">
        <v>283426861</v>
      </c>
      <c r="F860" s="90">
        <v>283426861</v>
      </c>
      <c r="G860" s="90">
        <v>166303948.01</v>
      </c>
      <c r="H860" s="90">
        <v>73647838.38</v>
      </c>
      <c r="I860" s="90">
        <v>31328284.21</v>
      </c>
      <c r="J860" s="90">
        <v>12146790.4</v>
      </c>
      <c r="K860" s="90"/>
      <c r="L860" s="90">
        <v>270570043.78</v>
      </c>
      <c r="M860" s="90">
        <v>270570043.78</v>
      </c>
      <c r="N860" s="91">
        <v>160918279.43</v>
      </c>
      <c r="O860" s="91">
        <v>68429609.92</v>
      </c>
      <c r="P860" s="91">
        <v>30101726.49</v>
      </c>
      <c r="Q860" s="91">
        <v>11120427.94</v>
      </c>
      <c r="R860" s="91"/>
    </row>
    <row r="861" spans="1:18" s="27" customFormat="1" ht="22.5">
      <c r="A861" s="93" t="s">
        <v>1559</v>
      </c>
      <c r="B861" s="52">
        <v>200</v>
      </c>
      <c r="C861" s="52" t="s">
        <v>2352</v>
      </c>
      <c r="D861" s="86" t="str">
        <f t="shared" si="13"/>
        <v>000 0800 0000000 000 240</v>
      </c>
      <c r="E861" s="89">
        <v>432212491.42</v>
      </c>
      <c r="F861" s="90">
        <v>432212491.42</v>
      </c>
      <c r="G861" s="90">
        <v>253960520</v>
      </c>
      <c r="H861" s="90">
        <v>143261870</v>
      </c>
      <c r="I861" s="90">
        <v>30573505.42</v>
      </c>
      <c r="J861" s="90">
        <v>4416596</v>
      </c>
      <c r="K861" s="90"/>
      <c r="L861" s="90">
        <v>426902941.11</v>
      </c>
      <c r="M861" s="90">
        <v>426902941.11</v>
      </c>
      <c r="N861" s="91">
        <v>252659444</v>
      </c>
      <c r="O861" s="91">
        <v>140123738.52</v>
      </c>
      <c r="P861" s="91">
        <v>29703972.6</v>
      </c>
      <c r="Q861" s="91">
        <v>4415785.99</v>
      </c>
      <c r="R861" s="91"/>
    </row>
    <row r="862" spans="1:18" s="27" customFormat="1" ht="33.75">
      <c r="A862" s="93" t="s">
        <v>1561</v>
      </c>
      <c r="B862" s="52">
        <v>200</v>
      </c>
      <c r="C862" s="52" t="s">
        <v>2353</v>
      </c>
      <c r="D862" s="86" t="str">
        <f t="shared" si="13"/>
        <v>000 0800 0000000 000 241</v>
      </c>
      <c r="E862" s="89">
        <v>393321491.42</v>
      </c>
      <c r="F862" s="90">
        <v>393321491.42</v>
      </c>
      <c r="G862" s="90">
        <v>226514520</v>
      </c>
      <c r="H862" s="90">
        <v>131816870</v>
      </c>
      <c r="I862" s="90">
        <v>30573505.42</v>
      </c>
      <c r="J862" s="90">
        <v>4416596</v>
      </c>
      <c r="K862" s="90"/>
      <c r="L862" s="90">
        <v>390048017.11</v>
      </c>
      <c r="M862" s="90">
        <v>390048017.11</v>
      </c>
      <c r="N862" s="91">
        <v>226514520</v>
      </c>
      <c r="O862" s="91">
        <v>129413738.52</v>
      </c>
      <c r="P862" s="91">
        <v>29703972.6</v>
      </c>
      <c r="Q862" s="91">
        <v>4415785.99</v>
      </c>
      <c r="R862" s="91"/>
    </row>
    <row r="863" spans="1:18" s="27" customFormat="1" ht="45">
      <c r="A863" s="93" t="s">
        <v>1563</v>
      </c>
      <c r="B863" s="52">
        <v>200</v>
      </c>
      <c r="C863" s="52" t="s">
        <v>2354</v>
      </c>
      <c r="D863" s="86" t="str">
        <f t="shared" si="13"/>
        <v>000 0800 0000000 000 242</v>
      </c>
      <c r="E863" s="89">
        <v>38891000</v>
      </c>
      <c r="F863" s="90">
        <v>38891000</v>
      </c>
      <c r="G863" s="90">
        <v>27446000</v>
      </c>
      <c r="H863" s="90">
        <v>11445000</v>
      </c>
      <c r="I863" s="90"/>
      <c r="J863" s="90"/>
      <c r="K863" s="90"/>
      <c r="L863" s="90">
        <v>36854924</v>
      </c>
      <c r="M863" s="90">
        <v>36854924</v>
      </c>
      <c r="N863" s="91">
        <v>26144924</v>
      </c>
      <c r="O863" s="91">
        <v>10710000</v>
      </c>
      <c r="P863" s="91"/>
      <c r="Q863" s="91"/>
      <c r="R863" s="91"/>
    </row>
    <row r="864" spans="1:18" s="27" customFormat="1" ht="12.75">
      <c r="A864" s="93" t="s">
        <v>1569</v>
      </c>
      <c r="B864" s="52">
        <v>200</v>
      </c>
      <c r="C864" s="52" t="s">
        <v>2355</v>
      </c>
      <c r="D864" s="86" t="str">
        <f t="shared" si="13"/>
        <v>000 0800 0000000 000 260</v>
      </c>
      <c r="E864" s="89">
        <v>4500</v>
      </c>
      <c r="F864" s="90">
        <v>4500</v>
      </c>
      <c r="G864" s="90"/>
      <c r="H864" s="90">
        <v>4500</v>
      </c>
      <c r="I864" s="90"/>
      <c r="J864" s="90"/>
      <c r="K864" s="90"/>
      <c r="L864" s="90">
        <v>4500</v>
      </c>
      <c r="M864" s="90">
        <v>4500</v>
      </c>
      <c r="N864" s="91"/>
      <c r="O864" s="91">
        <v>4500</v>
      </c>
      <c r="P864" s="91"/>
      <c r="Q864" s="91"/>
      <c r="R864" s="91"/>
    </row>
    <row r="865" spans="1:18" s="27" customFormat="1" ht="22.5">
      <c r="A865" s="93" t="s">
        <v>1573</v>
      </c>
      <c r="B865" s="52">
        <v>200</v>
      </c>
      <c r="C865" s="52" t="s">
        <v>2356</v>
      </c>
      <c r="D865" s="86" t="str">
        <f t="shared" si="13"/>
        <v>000 0800 0000000 000 262</v>
      </c>
      <c r="E865" s="89">
        <v>4500</v>
      </c>
      <c r="F865" s="90">
        <v>4500</v>
      </c>
      <c r="G865" s="90"/>
      <c r="H865" s="90">
        <v>4500</v>
      </c>
      <c r="I865" s="90"/>
      <c r="J865" s="90"/>
      <c r="K865" s="90"/>
      <c r="L865" s="90">
        <v>4500</v>
      </c>
      <c r="M865" s="90">
        <v>4500</v>
      </c>
      <c r="N865" s="91"/>
      <c r="O865" s="91">
        <v>4500</v>
      </c>
      <c r="P865" s="91"/>
      <c r="Q865" s="91"/>
      <c r="R865" s="91"/>
    </row>
    <row r="866" spans="1:18" s="27" customFormat="1" ht="12.75">
      <c r="A866" s="93" t="s">
        <v>1575</v>
      </c>
      <c r="B866" s="52">
        <v>200</v>
      </c>
      <c r="C866" s="52" t="s">
        <v>2357</v>
      </c>
      <c r="D866" s="86" t="str">
        <f t="shared" si="13"/>
        <v>000 0800 0000000 000 290</v>
      </c>
      <c r="E866" s="89">
        <v>108967985.45</v>
      </c>
      <c r="F866" s="90">
        <v>108967985.45</v>
      </c>
      <c r="G866" s="90">
        <v>47419931.92</v>
      </c>
      <c r="H866" s="90">
        <v>41100101.7</v>
      </c>
      <c r="I866" s="90">
        <v>12630562.28</v>
      </c>
      <c r="J866" s="90">
        <v>7817389.55</v>
      </c>
      <c r="K866" s="90"/>
      <c r="L866" s="90">
        <v>106560808.01</v>
      </c>
      <c r="M866" s="90">
        <v>106560808.01</v>
      </c>
      <c r="N866" s="91">
        <v>47349964.05</v>
      </c>
      <c r="O866" s="91">
        <v>40130212.53</v>
      </c>
      <c r="P866" s="91">
        <v>12201009.2</v>
      </c>
      <c r="Q866" s="91">
        <v>6879622.23</v>
      </c>
      <c r="R866" s="91"/>
    </row>
    <row r="867" spans="1:18" s="27" customFormat="1" ht="12.75">
      <c r="A867" s="93" t="s">
        <v>1577</v>
      </c>
      <c r="B867" s="52">
        <v>200</v>
      </c>
      <c r="C867" s="52" t="s">
        <v>2358</v>
      </c>
      <c r="D867" s="86" t="str">
        <f t="shared" si="13"/>
        <v>000 0800 0000000 000 300</v>
      </c>
      <c r="E867" s="89">
        <v>1127736984.49</v>
      </c>
      <c r="F867" s="90">
        <v>1127736984.49</v>
      </c>
      <c r="G867" s="90">
        <v>1003222539.96</v>
      </c>
      <c r="H867" s="90">
        <v>50928300.52</v>
      </c>
      <c r="I867" s="90">
        <v>57202297.65</v>
      </c>
      <c r="J867" s="90">
        <v>16383846.36</v>
      </c>
      <c r="K867" s="90"/>
      <c r="L867" s="90">
        <v>1118778426.96</v>
      </c>
      <c r="M867" s="90">
        <v>1118778426.96</v>
      </c>
      <c r="N867" s="91">
        <v>998875030.13</v>
      </c>
      <c r="O867" s="91">
        <v>48726471.53</v>
      </c>
      <c r="P867" s="91">
        <v>56176362.72</v>
      </c>
      <c r="Q867" s="91">
        <v>15000562.58</v>
      </c>
      <c r="R867" s="91"/>
    </row>
    <row r="868" spans="1:18" s="27" customFormat="1" ht="22.5">
      <c r="A868" s="93" t="s">
        <v>1579</v>
      </c>
      <c r="B868" s="52">
        <v>200</v>
      </c>
      <c r="C868" s="52" t="s">
        <v>2359</v>
      </c>
      <c r="D868" s="86" t="str">
        <f t="shared" si="13"/>
        <v>000 0800 0000000 000 310</v>
      </c>
      <c r="E868" s="89">
        <v>1074297558.89</v>
      </c>
      <c r="F868" s="90">
        <v>1074297558.89</v>
      </c>
      <c r="G868" s="90">
        <v>985488069.06</v>
      </c>
      <c r="H868" s="90">
        <v>35858875.91</v>
      </c>
      <c r="I868" s="90">
        <v>42209303.57</v>
      </c>
      <c r="J868" s="90">
        <v>10741310.35</v>
      </c>
      <c r="K868" s="90"/>
      <c r="L868" s="90">
        <v>1067198841.7</v>
      </c>
      <c r="M868" s="90">
        <v>1067198841.7</v>
      </c>
      <c r="N868" s="91">
        <v>981141632.46</v>
      </c>
      <c r="O868" s="91">
        <v>34227838.61</v>
      </c>
      <c r="P868" s="91">
        <v>41913025.18</v>
      </c>
      <c r="Q868" s="91">
        <v>9916345.45</v>
      </c>
      <c r="R868" s="91"/>
    </row>
    <row r="869" spans="1:18" s="27" customFormat="1" ht="22.5">
      <c r="A869" s="93" t="s">
        <v>1585</v>
      </c>
      <c r="B869" s="52">
        <v>200</v>
      </c>
      <c r="C869" s="52" t="s">
        <v>2360</v>
      </c>
      <c r="D869" s="86" t="str">
        <f t="shared" si="13"/>
        <v>000 0800 0000000 000 340</v>
      </c>
      <c r="E869" s="89">
        <v>53439425.6</v>
      </c>
      <c r="F869" s="90">
        <v>53439425.6</v>
      </c>
      <c r="G869" s="90">
        <v>17734470.9</v>
      </c>
      <c r="H869" s="90">
        <v>15069424.61</v>
      </c>
      <c r="I869" s="90">
        <v>14992994.08</v>
      </c>
      <c r="J869" s="90">
        <v>5642536.01</v>
      </c>
      <c r="K869" s="90"/>
      <c r="L869" s="90">
        <v>51579585.26</v>
      </c>
      <c r="M869" s="90">
        <v>51579585.26</v>
      </c>
      <c r="N869" s="91">
        <v>17733397.67</v>
      </c>
      <c r="O869" s="91">
        <v>14498632.92</v>
      </c>
      <c r="P869" s="91">
        <v>14263337.54</v>
      </c>
      <c r="Q869" s="91">
        <v>5084217.13</v>
      </c>
      <c r="R869" s="91"/>
    </row>
    <row r="870" spans="1:18" s="27" customFormat="1" ht="12.75">
      <c r="A870" s="93" t="s">
        <v>2361</v>
      </c>
      <c r="B870" s="52">
        <v>200</v>
      </c>
      <c r="C870" s="52" t="s">
        <v>2362</v>
      </c>
      <c r="D870" s="86" t="str">
        <f t="shared" si="13"/>
        <v>000 0801 0000000 000 000</v>
      </c>
      <c r="E870" s="89">
        <v>3173194752.28</v>
      </c>
      <c r="F870" s="90">
        <v>3173194752.28</v>
      </c>
      <c r="G870" s="90">
        <v>1669564400</v>
      </c>
      <c r="H870" s="90">
        <v>823245673.07</v>
      </c>
      <c r="I870" s="90">
        <v>475656994.33</v>
      </c>
      <c r="J870" s="90">
        <v>204727684.88</v>
      </c>
      <c r="K870" s="90"/>
      <c r="L870" s="90">
        <v>3127001803.24</v>
      </c>
      <c r="M870" s="90">
        <v>3127001803.24</v>
      </c>
      <c r="N870" s="91">
        <v>1655749814.02</v>
      </c>
      <c r="O870" s="91">
        <v>814732698.93</v>
      </c>
      <c r="P870" s="91">
        <v>465660999.57</v>
      </c>
      <c r="Q870" s="91">
        <v>190858290.72</v>
      </c>
      <c r="R870" s="91"/>
    </row>
    <row r="871" spans="1:18" s="27" customFormat="1" ht="12.75">
      <c r="A871" s="93" t="s">
        <v>1531</v>
      </c>
      <c r="B871" s="52">
        <v>200</v>
      </c>
      <c r="C871" s="52" t="s">
        <v>2363</v>
      </c>
      <c r="D871" s="86" t="str">
        <f t="shared" si="13"/>
        <v>000 0801 0000000 000 200</v>
      </c>
      <c r="E871" s="89">
        <v>2063331504.76</v>
      </c>
      <c r="F871" s="90">
        <v>2063331504.76</v>
      </c>
      <c r="G871" s="90">
        <v>666341860.04</v>
      </c>
      <c r="H871" s="90">
        <v>787711076.72</v>
      </c>
      <c r="I871" s="90">
        <v>420934729.48</v>
      </c>
      <c r="J871" s="90">
        <v>188343838.52</v>
      </c>
      <c r="K871" s="90"/>
      <c r="L871" s="90">
        <v>2024972496.5</v>
      </c>
      <c r="M871" s="90">
        <v>2024972496.5</v>
      </c>
      <c r="N871" s="91">
        <v>656874783.89</v>
      </c>
      <c r="O871" s="91">
        <v>780428264.05</v>
      </c>
      <c r="P871" s="91">
        <v>411811720.42</v>
      </c>
      <c r="Q871" s="91">
        <v>175857728.14</v>
      </c>
      <c r="R871" s="91"/>
    </row>
    <row r="872" spans="1:18" s="27" customFormat="1" ht="22.5">
      <c r="A872" s="93" t="s">
        <v>1533</v>
      </c>
      <c r="B872" s="52">
        <v>200</v>
      </c>
      <c r="C872" s="52" t="s">
        <v>2364</v>
      </c>
      <c r="D872" s="86" t="str">
        <f t="shared" si="13"/>
        <v>000 0801 0000000 000 210</v>
      </c>
      <c r="E872" s="89">
        <v>1044489121.26</v>
      </c>
      <c r="F872" s="90">
        <v>1044489121.26</v>
      </c>
      <c r="G872" s="90">
        <v>309111729</v>
      </c>
      <c r="H872" s="90">
        <v>407243874.81</v>
      </c>
      <c r="I872" s="90">
        <v>253405398.44</v>
      </c>
      <c r="J872" s="90">
        <v>74728119.01</v>
      </c>
      <c r="K872" s="90"/>
      <c r="L872" s="90">
        <v>1036909308.48</v>
      </c>
      <c r="M872" s="90">
        <v>1036909308.48</v>
      </c>
      <c r="N872" s="91">
        <v>308750170.22</v>
      </c>
      <c r="O872" s="91">
        <v>406824250.11</v>
      </c>
      <c r="P872" s="91">
        <v>249736039.65</v>
      </c>
      <c r="Q872" s="91">
        <v>71598848.5</v>
      </c>
      <c r="R872" s="91"/>
    </row>
    <row r="873" spans="1:18" s="27" customFormat="1" ht="12.75">
      <c r="A873" s="93" t="s">
        <v>1535</v>
      </c>
      <c r="B873" s="52">
        <v>200</v>
      </c>
      <c r="C873" s="52" t="s">
        <v>2365</v>
      </c>
      <c r="D873" s="86" t="str">
        <f t="shared" si="13"/>
        <v>000 0801 0000000 000 211</v>
      </c>
      <c r="E873" s="89">
        <v>828763760.15</v>
      </c>
      <c r="F873" s="90">
        <v>828763760.15</v>
      </c>
      <c r="G873" s="90">
        <v>246120936</v>
      </c>
      <c r="H873" s="90">
        <v>322856756.31</v>
      </c>
      <c r="I873" s="90">
        <v>200653300.09</v>
      </c>
      <c r="J873" s="90">
        <v>59132767.75</v>
      </c>
      <c r="K873" s="90"/>
      <c r="L873" s="90">
        <v>824622016.1</v>
      </c>
      <c r="M873" s="90">
        <v>824622016.1</v>
      </c>
      <c r="N873" s="91">
        <v>246120493.62</v>
      </c>
      <c r="O873" s="91">
        <v>322752276</v>
      </c>
      <c r="P873" s="91">
        <v>198458556.61</v>
      </c>
      <c r="Q873" s="91">
        <v>57290689.87</v>
      </c>
      <c r="R873" s="91"/>
    </row>
    <row r="874" spans="1:18" s="27" customFormat="1" ht="12.75">
      <c r="A874" s="93" t="s">
        <v>1537</v>
      </c>
      <c r="B874" s="52">
        <v>200</v>
      </c>
      <c r="C874" s="52" t="s">
        <v>2366</v>
      </c>
      <c r="D874" s="86" t="str">
        <f t="shared" si="13"/>
        <v>000 0801 0000000 000 212</v>
      </c>
      <c r="E874" s="89">
        <v>732800.67</v>
      </c>
      <c r="F874" s="90">
        <v>732800.67</v>
      </c>
      <c r="G874" s="90">
        <v>384152</v>
      </c>
      <c r="H874" s="90">
        <v>251461.76</v>
      </c>
      <c r="I874" s="90">
        <v>91290.91</v>
      </c>
      <c r="J874" s="90">
        <v>5896</v>
      </c>
      <c r="K874" s="90"/>
      <c r="L874" s="90">
        <v>694502.15</v>
      </c>
      <c r="M874" s="90">
        <v>694502.15</v>
      </c>
      <c r="N874" s="91">
        <v>381629.15</v>
      </c>
      <c r="O874" s="91">
        <v>224855.29</v>
      </c>
      <c r="P874" s="91">
        <v>83096.71</v>
      </c>
      <c r="Q874" s="91">
        <v>4921</v>
      </c>
      <c r="R874" s="91"/>
    </row>
    <row r="875" spans="1:18" s="27" customFormat="1" ht="12.75">
      <c r="A875" s="93" t="s">
        <v>1539</v>
      </c>
      <c r="B875" s="52">
        <v>200</v>
      </c>
      <c r="C875" s="52" t="s">
        <v>2367</v>
      </c>
      <c r="D875" s="86" t="str">
        <f t="shared" si="13"/>
        <v>000 0801 0000000 000 213</v>
      </c>
      <c r="E875" s="89">
        <v>214992560.44</v>
      </c>
      <c r="F875" s="90">
        <v>214992560.44</v>
      </c>
      <c r="G875" s="90">
        <v>62606641</v>
      </c>
      <c r="H875" s="90">
        <v>84135656.74</v>
      </c>
      <c r="I875" s="90">
        <v>52660807.44</v>
      </c>
      <c r="J875" s="90">
        <v>15589455.26</v>
      </c>
      <c r="K875" s="90"/>
      <c r="L875" s="90">
        <v>211592790.23</v>
      </c>
      <c r="M875" s="90">
        <v>211592790.23</v>
      </c>
      <c r="N875" s="91">
        <v>62248047.45</v>
      </c>
      <c r="O875" s="91">
        <v>83847118.82</v>
      </c>
      <c r="P875" s="91">
        <v>51194386.33</v>
      </c>
      <c r="Q875" s="91">
        <v>14303237.63</v>
      </c>
      <c r="R875" s="91"/>
    </row>
    <row r="876" spans="1:18" s="27" customFormat="1" ht="12.75">
      <c r="A876" s="93" t="s">
        <v>1541</v>
      </c>
      <c r="B876" s="52">
        <v>200</v>
      </c>
      <c r="C876" s="52" t="s">
        <v>2368</v>
      </c>
      <c r="D876" s="86" t="str">
        <f t="shared" si="13"/>
        <v>000 0801 0000000 000 220</v>
      </c>
      <c r="E876" s="89">
        <v>795198087.45</v>
      </c>
      <c r="F876" s="90">
        <v>795198087.45</v>
      </c>
      <c r="G876" s="90">
        <v>288376199.12</v>
      </c>
      <c r="H876" s="90">
        <v>263714903.29</v>
      </c>
      <c r="I876" s="90">
        <v>140126651.08</v>
      </c>
      <c r="J876" s="90">
        <v>102980333.96</v>
      </c>
      <c r="K876" s="90"/>
      <c r="L876" s="90">
        <v>766807762.88</v>
      </c>
      <c r="M876" s="90">
        <v>766807762.88</v>
      </c>
      <c r="N876" s="91">
        <v>279340649.62</v>
      </c>
      <c r="O876" s="91">
        <v>257264288.12</v>
      </c>
      <c r="P876" s="91">
        <v>135640753.72</v>
      </c>
      <c r="Q876" s="91">
        <v>94562071.42</v>
      </c>
      <c r="R876" s="91"/>
    </row>
    <row r="877" spans="1:18" s="27" customFormat="1" ht="12.75">
      <c r="A877" s="93" t="s">
        <v>1543</v>
      </c>
      <c r="B877" s="52">
        <v>200</v>
      </c>
      <c r="C877" s="52" t="s">
        <v>2369</v>
      </c>
      <c r="D877" s="86" t="str">
        <f t="shared" si="13"/>
        <v>000 0801 0000000 000 221</v>
      </c>
      <c r="E877" s="89">
        <v>10578768.96</v>
      </c>
      <c r="F877" s="90">
        <v>10578768.96</v>
      </c>
      <c r="G877" s="90">
        <v>3088610.75</v>
      </c>
      <c r="H877" s="90">
        <v>4237175.45</v>
      </c>
      <c r="I877" s="90">
        <v>2719653.18</v>
      </c>
      <c r="J877" s="90">
        <v>533329.58</v>
      </c>
      <c r="K877" s="90"/>
      <c r="L877" s="90">
        <v>10143678.03</v>
      </c>
      <c r="M877" s="90">
        <v>10143678.03</v>
      </c>
      <c r="N877" s="91">
        <v>3087165.26</v>
      </c>
      <c r="O877" s="91">
        <v>3972723.09</v>
      </c>
      <c r="P877" s="91">
        <v>2631818.89</v>
      </c>
      <c r="Q877" s="91">
        <v>451970.79</v>
      </c>
      <c r="R877" s="91"/>
    </row>
    <row r="878" spans="1:18" s="27" customFormat="1" ht="12.75">
      <c r="A878" s="93" t="s">
        <v>1545</v>
      </c>
      <c r="B878" s="52">
        <v>200</v>
      </c>
      <c r="C878" s="52" t="s">
        <v>2370</v>
      </c>
      <c r="D878" s="86" t="str">
        <f t="shared" si="13"/>
        <v>000 0801 0000000 000 222</v>
      </c>
      <c r="E878" s="89">
        <v>8731367.51</v>
      </c>
      <c r="F878" s="90">
        <v>8731367.51</v>
      </c>
      <c r="G878" s="90">
        <v>5977240.42</v>
      </c>
      <c r="H878" s="90">
        <v>1657895.36</v>
      </c>
      <c r="I878" s="90">
        <v>838188.39</v>
      </c>
      <c r="J878" s="90">
        <v>258043.34</v>
      </c>
      <c r="K878" s="90"/>
      <c r="L878" s="90">
        <v>8399343.83</v>
      </c>
      <c r="M878" s="90">
        <v>8399343.83</v>
      </c>
      <c r="N878" s="91">
        <v>5895607.28</v>
      </c>
      <c r="O878" s="91">
        <v>1617840.23</v>
      </c>
      <c r="P878" s="91">
        <v>736924.13</v>
      </c>
      <c r="Q878" s="91">
        <v>148972.19</v>
      </c>
      <c r="R878" s="91"/>
    </row>
    <row r="879" spans="1:18" s="27" customFormat="1" ht="12.75">
      <c r="A879" s="93" t="s">
        <v>1547</v>
      </c>
      <c r="B879" s="52">
        <v>200</v>
      </c>
      <c r="C879" s="52" t="s">
        <v>2371</v>
      </c>
      <c r="D879" s="86" t="str">
        <f t="shared" si="13"/>
        <v>000 0801 0000000 000 223</v>
      </c>
      <c r="E879" s="89">
        <v>218605199.46</v>
      </c>
      <c r="F879" s="90">
        <v>218605199.46</v>
      </c>
      <c r="G879" s="90">
        <v>29976369.38</v>
      </c>
      <c r="H879" s="90">
        <v>63183967.03</v>
      </c>
      <c r="I879" s="90">
        <v>75917966.4</v>
      </c>
      <c r="J879" s="90">
        <v>49526896.65</v>
      </c>
      <c r="K879" s="90"/>
      <c r="L879" s="90">
        <v>208167965.11</v>
      </c>
      <c r="M879" s="90">
        <v>208167965.11</v>
      </c>
      <c r="N879" s="91">
        <v>27517827.57</v>
      </c>
      <c r="O879" s="91">
        <v>60584136.23</v>
      </c>
      <c r="P879" s="91">
        <v>74579279.13</v>
      </c>
      <c r="Q879" s="91">
        <v>45486722.18</v>
      </c>
      <c r="R879" s="91"/>
    </row>
    <row r="880" spans="1:18" s="27" customFormat="1" ht="22.5">
      <c r="A880" s="93" t="s">
        <v>1549</v>
      </c>
      <c r="B880" s="52">
        <v>200</v>
      </c>
      <c r="C880" s="52" t="s">
        <v>2372</v>
      </c>
      <c r="D880" s="86" t="str">
        <f t="shared" si="13"/>
        <v>000 0801 0000000 000 224</v>
      </c>
      <c r="E880" s="89">
        <v>24613043.37</v>
      </c>
      <c r="F880" s="90">
        <v>24613043.37</v>
      </c>
      <c r="G880" s="90">
        <v>17801410</v>
      </c>
      <c r="H880" s="90">
        <v>2236231.68</v>
      </c>
      <c r="I880" s="90">
        <v>4116810.35</v>
      </c>
      <c r="J880" s="90">
        <v>458591.34</v>
      </c>
      <c r="K880" s="90"/>
      <c r="L880" s="90">
        <v>23121440.5</v>
      </c>
      <c r="M880" s="90">
        <v>23121440.5</v>
      </c>
      <c r="N880" s="91">
        <v>17799567.16</v>
      </c>
      <c r="O880" s="91">
        <v>2235604.58</v>
      </c>
      <c r="P880" s="91">
        <v>3012069.02</v>
      </c>
      <c r="Q880" s="91">
        <v>74199.74</v>
      </c>
      <c r="R880" s="91"/>
    </row>
    <row r="881" spans="1:18" s="27" customFormat="1" ht="22.5">
      <c r="A881" s="93" t="s">
        <v>1551</v>
      </c>
      <c r="B881" s="52">
        <v>200</v>
      </c>
      <c r="C881" s="52" t="s">
        <v>2373</v>
      </c>
      <c r="D881" s="86" t="str">
        <f t="shared" si="13"/>
        <v>000 0801 0000000 000 225</v>
      </c>
      <c r="E881" s="89">
        <v>287749845.36</v>
      </c>
      <c r="F881" s="90">
        <v>287749845.36</v>
      </c>
      <c r="G881" s="90">
        <v>66806120.56</v>
      </c>
      <c r="H881" s="90">
        <v>145262061.86</v>
      </c>
      <c r="I881" s="90">
        <v>32126414.02</v>
      </c>
      <c r="J881" s="90">
        <v>43555248.92</v>
      </c>
      <c r="K881" s="90"/>
      <c r="L881" s="90">
        <v>280246155.28</v>
      </c>
      <c r="M881" s="90">
        <v>280246155.28</v>
      </c>
      <c r="N881" s="91">
        <v>64769848.75</v>
      </c>
      <c r="O881" s="91">
        <v>143592831.23</v>
      </c>
      <c r="P881" s="91">
        <v>31316080.87</v>
      </c>
      <c r="Q881" s="91">
        <v>40567394.43</v>
      </c>
      <c r="R881" s="91"/>
    </row>
    <row r="882" spans="1:18" s="27" customFormat="1" ht="12.75">
      <c r="A882" s="93" t="s">
        <v>1553</v>
      </c>
      <c r="B882" s="52">
        <v>200</v>
      </c>
      <c r="C882" s="52" t="s">
        <v>2374</v>
      </c>
      <c r="D882" s="86" t="str">
        <f t="shared" si="13"/>
        <v>000 0801 0000000 000 226</v>
      </c>
      <c r="E882" s="89">
        <v>244919862.79</v>
      </c>
      <c r="F882" s="90">
        <v>244919862.79</v>
      </c>
      <c r="G882" s="90">
        <v>164726448.01</v>
      </c>
      <c r="H882" s="90">
        <v>47137571.91</v>
      </c>
      <c r="I882" s="90">
        <v>24407618.74</v>
      </c>
      <c r="J882" s="90">
        <v>8648224.13</v>
      </c>
      <c r="K882" s="90"/>
      <c r="L882" s="90">
        <v>236729180.13</v>
      </c>
      <c r="M882" s="90">
        <v>236729180.13</v>
      </c>
      <c r="N882" s="91">
        <v>160270633.6</v>
      </c>
      <c r="O882" s="91">
        <v>45261152.76</v>
      </c>
      <c r="P882" s="91">
        <v>23364581.68</v>
      </c>
      <c r="Q882" s="91">
        <v>7832812.09</v>
      </c>
      <c r="R882" s="91"/>
    </row>
    <row r="883" spans="1:18" s="27" customFormat="1" ht="22.5">
      <c r="A883" s="93" t="s">
        <v>1559</v>
      </c>
      <c r="B883" s="52">
        <v>200</v>
      </c>
      <c r="C883" s="52" t="s">
        <v>2375</v>
      </c>
      <c r="D883" s="86" t="str">
        <f t="shared" si="13"/>
        <v>000 0801 0000000 000 240</v>
      </c>
      <c r="E883" s="89">
        <v>118263841</v>
      </c>
      <c r="F883" s="90">
        <v>118263841</v>
      </c>
      <c r="G883" s="90">
        <v>22446000</v>
      </c>
      <c r="H883" s="90">
        <v>77583570</v>
      </c>
      <c r="I883" s="90">
        <v>15416275</v>
      </c>
      <c r="J883" s="90">
        <v>2817996</v>
      </c>
      <c r="K883" s="90"/>
      <c r="L883" s="90">
        <v>117700961.98</v>
      </c>
      <c r="M883" s="90">
        <v>117700961.98</v>
      </c>
      <c r="N883" s="91">
        <v>22446000</v>
      </c>
      <c r="O883" s="91">
        <v>77583570</v>
      </c>
      <c r="P883" s="91">
        <v>14854205.99</v>
      </c>
      <c r="Q883" s="91">
        <v>2817185.99</v>
      </c>
      <c r="R883" s="91"/>
    </row>
    <row r="884" spans="1:18" s="27" customFormat="1" ht="33.75">
      <c r="A884" s="93" t="s">
        <v>1561</v>
      </c>
      <c r="B884" s="52">
        <v>200</v>
      </c>
      <c r="C884" s="52" t="s">
        <v>2376</v>
      </c>
      <c r="D884" s="86" t="str">
        <f t="shared" si="13"/>
        <v>000 0801 0000000 000 241</v>
      </c>
      <c r="E884" s="89">
        <v>85107841</v>
      </c>
      <c r="F884" s="90">
        <v>85107841</v>
      </c>
      <c r="G884" s="90"/>
      <c r="H884" s="90">
        <v>66873570</v>
      </c>
      <c r="I884" s="90">
        <v>15416275</v>
      </c>
      <c r="J884" s="90">
        <v>2817996</v>
      </c>
      <c r="K884" s="90"/>
      <c r="L884" s="90">
        <v>84544961.98</v>
      </c>
      <c r="M884" s="90">
        <v>84544961.98</v>
      </c>
      <c r="N884" s="91"/>
      <c r="O884" s="91">
        <v>66873570</v>
      </c>
      <c r="P884" s="91">
        <v>14854205.99</v>
      </c>
      <c r="Q884" s="91">
        <v>2817185.99</v>
      </c>
      <c r="R884" s="91"/>
    </row>
    <row r="885" spans="1:18" s="27" customFormat="1" ht="45">
      <c r="A885" s="93" t="s">
        <v>1563</v>
      </c>
      <c r="B885" s="52">
        <v>200</v>
      </c>
      <c r="C885" s="52" t="s">
        <v>2377</v>
      </c>
      <c r="D885" s="86" t="str">
        <f t="shared" si="13"/>
        <v>000 0801 0000000 000 242</v>
      </c>
      <c r="E885" s="89">
        <v>33156000</v>
      </c>
      <c r="F885" s="90">
        <v>33156000</v>
      </c>
      <c r="G885" s="90">
        <v>22446000</v>
      </c>
      <c r="H885" s="90">
        <v>10710000</v>
      </c>
      <c r="I885" s="90"/>
      <c r="J885" s="90"/>
      <c r="K885" s="90"/>
      <c r="L885" s="90">
        <v>33156000</v>
      </c>
      <c r="M885" s="90">
        <v>33156000</v>
      </c>
      <c r="N885" s="91">
        <v>22446000</v>
      </c>
      <c r="O885" s="91">
        <v>10710000</v>
      </c>
      <c r="P885" s="91"/>
      <c r="Q885" s="91"/>
      <c r="R885" s="91"/>
    </row>
    <row r="886" spans="1:18" s="27" customFormat="1" ht="12.75">
      <c r="A886" s="93" t="s">
        <v>1575</v>
      </c>
      <c r="B886" s="52">
        <v>200</v>
      </c>
      <c r="C886" s="52" t="s">
        <v>2378</v>
      </c>
      <c r="D886" s="86" t="str">
        <f t="shared" si="13"/>
        <v>000 0801 0000000 000 290</v>
      </c>
      <c r="E886" s="89">
        <v>105380455.05</v>
      </c>
      <c r="F886" s="90">
        <v>105380455.05</v>
      </c>
      <c r="G886" s="90">
        <v>46407931.92</v>
      </c>
      <c r="H886" s="90">
        <v>39168728.62</v>
      </c>
      <c r="I886" s="90">
        <v>11986404.96</v>
      </c>
      <c r="J886" s="90">
        <v>7817389.55</v>
      </c>
      <c r="K886" s="90"/>
      <c r="L886" s="90">
        <v>103554463.16</v>
      </c>
      <c r="M886" s="90">
        <v>103554463.16</v>
      </c>
      <c r="N886" s="91">
        <v>46337964.05</v>
      </c>
      <c r="O886" s="91">
        <v>38756155.82</v>
      </c>
      <c r="P886" s="91">
        <v>11580721.06</v>
      </c>
      <c r="Q886" s="91">
        <v>6879622.23</v>
      </c>
      <c r="R886" s="91"/>
    </row>
    <row r="887" spans="1:18" s="27" customFormat="1" ht="12.75">
      <c r="A887" s="93" t="s">
        <v>1577</v>
      </c>
      <c r="B887" s="52">
        <v>200</v>
      </c>
      <c r="C887" s="52" t="s">
        <v>2379</v>
      </c>
      <c r="D887" s="86" t="str">
        <f t="shared" si="13"/>
        <v>000 0801 0000000 000 300</v>
      </c>
      <c r="E887" s="89">
        <v>1109863247.52</v>
      </c>
      <c r="F887" s="90">
        <v>1109863247.52</v>
      </c>
      <c r="G887" s="90">
        <v>1003222539.96</v>
      </c>
      <c r="H887" s="90">
        <v>35534596.35</v>
      </c>
      <c r="I887" s="90">
        <v>54722264.85</v>
      </c>
      <c r="J887" s="90">
        <v>16383846.36</v>
      </c>
      <c r="K887" s="90"/>
      <c r="L887" s="90">
        <v>1102029306.74</v>
      </c>
      <c r="M887" s="90">
        <v>1102029306.74</v>
      </c>
      <c r="N887" s="91">
        <v>998875030.13</v>
      </c>
      <c r="O887" s="91">
        <v>34304434.88</v>
      </c>
      <c r="P887" s="91">
        <v>53849279.15</v>
      </c>
      <c r="Q887" s="91">
        <v>15000562.58</v>
      </c>
      <c r="R887" s="91"/>
    </row>
    <row r="888" spans="1:18" s="27" customFormat="1" ht="22.5">
      <c r="A888" s="93" t="s">
        <v>1579</v>
      </c>
      <c r="B888" s="52">
        <v>200</v>
      </c>
      <c r="C888" s="52" t="s">
        <v>2380</v>
      </c>
      <c r="D888" s="86" t="str">
        <f t="shared" si="13"/>
        <v>000 0801 0000000 000 310</v>
      </c>
      <c r="E888" s="89">
        <v>1061051376.08</v>
      </c>
      <c r="F888" s="90">
        <v>1061051376.08</v>
      </c>
      <c r="G888" s="90">
        <v>985488069.06</v>
      </c>
      <c r="H888" s="90">
        <v>23477629.71</v>
      </c>
      <c r="I888" s="90">
        <v>41344366.96</v>
      </c>
      <c r="J888" s="90">
        <v>10741310.35</v>
      </c>
      <c r="K888" s="90"/>
      <c r="L888" s="90">
        <v>1054647077.45</v>
      </c>
      <c r="M888" s="90">
        <v>1054647077.45</v>
      </c>
      <c r="N888" s="91">
        <v>981141632.46</v>
      </c>
      <c r="O888" s="91">
        <v>22495637.54</v>
      </c>
      <c r="P888" s="91">
        <v>41093462</v>
      </c>
      <c r="Q888" s="91">
        <v>9916345.45</v>
      </c>
      <c r="R888" s="91"/>
    </row>
    <row r="889" spans="1:18" s="27" customFormat="1" ht="22.5">
      <c r="A889" s="93" t="s">
        <v>1585</v>
      </c>
      <c r="B889" s="52">
        <v>200</v>
      </c>
      <c r="C889" s="52" t="s">
        <v>2381</v>
      </c>
      <c r="D889" s="86" t="str">
        <f t="shared" si="13"/>
        <v>000 0801 0000000 000 340</v>
      </c>
      <c r="E889" s="89">
        <v>48811871.44</v>
      </c>
      <c r="F889" s="90">
        <v>48811871.44</v>
      </c>
      <c r="G889" s="90">
        <v>17734470.9</v>
      </c>
      <c r="H889" s="90">
        <v>12056966.64</v>
      </c>
      <c r="I889" s="90">
        <v>13377897.89</v>
      </c>
      <c r="J889" s="90">
        <v>5642536.01</v>
      </c>
      <c r="K889" s="90"/>
      <c r="L889" s="90">
        <v>47382229.29</v>
      </c>
      <c r="M889" s="90">
        <v>47382229.29</v>
      </c>
      <c r="N889" s="91">
        <v>17733397.67</v>
      </c>
      <c r="O889" s="91">
        <v>11808797.34</v>
      </c>
      <c r="P889" s="91">
        <v>12755817.15</v>
      </c>
      <c r="Q889" s="91">
        <v>5084217.13</v>
      </c>
      <c r="R889" s="91"/>
    </row>
    <row r="890" spans="1:18" s="27" customFormat="1" ht="12.75">
      <c r="A890" s="93" t="s">
        <v>2382</v>
      </c>
      <c r="B890" s="52">
        <v>200</v>
      </c>
      <c r="C890" s="52" t="s">
        <v>2383</v>
      </c>
      <c r="D890" s="86" t="str">
        <f t="shared" si="13"/>
        <v>000 0802 0000000 000 000</v>
      </c>
      <c r="E890" s="89">
        <v>5493740.37</v>
      </c>
      <c r="F890" s="90">
        <v>5493740.37</v>
      </c>
      <c r="G890" s="90"/>
      <c r="H890" s="90">
        <v>483000</v>
      </c>
      <c r="I890" s="90">
        <v>5010740.37</v>
      </c>
      <c r="J890" s="90"/>
      <c r="K890" s="90"/>
      <c r="L890" s="90">
        <v>5299690.82</v>
      </c>
      <c r="M890" s="90">
        <v>5299690.82</v>
      </c>
      <c r="N890" s="91"/>
      <c r="O890" s="91">
        <v>344000</v>
      </c>
      <c r="P890" s="91">
        <v>4955690.82</v>
      </c>
      <c r="Q890" s="91"/>
      <c r="R890" s="91"/>
    </row>
    <row r="891" spans="1:18" s="27" customFormat="1" ht="12.75">
      <c r="A891" s="93" t="s">
        <v>1531</v>
      </c>
      <c r="B891" s="52">
        <v>200</v>
      </c>
      <c r="C891" s="52" t="s">
        <v>2384</v>
      </c>
      <c r="D891" s="86" t="str">
        <f t="shared" si="13"/>
        <v>000 0802 0000000 000 200</v>
      </c>
      <c r="E891" s="89">
        <v>5292141.2</v>
      </c>
      <c r="F891" s="90">
        <v>5292141.2</v>
      </c>
      <c r="G891" s="90"/>
      <c r="H891" s="90">
        <v>483000</v>
      </c>
      <c r="I891" s="90">
        <v>4809141.2</v>
      </c>
      <c r="J891" s="90"/>
      <c r="K891" s="90"/>
      <c r="L891" s="90">
        <v>5098091.65</v>
      </c>
      <c r="M891" s="90">
        <v>5098091.65</v>
      </c>
      <c r="N891" s="91"/>
      <c r="O891" s="91">
        <v>344000</v>
      </c>
      <c r="P891" s="91">
        <v>4754091.65</v>
      </c>
      <c r="Q891" s="91"/>
      <c r="R891" s="91"/>
    </row>
    <row r="892" spans="1:18" s="27" customFormat="1" ht="12.75">
      <c r="A892" s="93" t="s">
        <v>1541</v>
      </c>
      <c r="B892" s="52">
        <v>200</v>
      </c>
      <c r="C892" s="52" t="s">
        <v>2385</v>
      </c>
      <c r="D892" s="86" t="str">
        <f t="shared" si="13"/>
        <v>000 0802 0000000 000 220</v>
      </c>
      <c r="E892" s="89">
        <v>2424926.83</v>
      </c>
      <c r="F892" s="90">
        <v>2424926.83</v>
      </c>
      <c r="G892" s="90"/>
      <c r="H892" s="90"/>
      <c r="I892" s="90">
        <v>2424926.83</v>
      </c>
      <c r="J892" s="90"/>
      <c r="K892" s="90"/>
      <c r="L892" s="90">
        <v>2393283.15</v>
      </c>
      <c r="M892" s="90">
        <v>2393283.15</v>
      </c>
      <c r="N892" s="91"/>
      <c r="O892" s="91"/>
      <c r="P892" s="91">
        <v>2393283.15</v>
      </c>
      <c r="Q892" s="91"/>
      <c r="R892" s="91"/>
    </row>
    <row r="893" spans="1:18" s="27" customFormat="1" ht="12.75">
      <c r="A893" s="93" t="s">
        <v>1553</v>
      </c>
      <c r="B893" s="52">
        <v>200</v>
      </c>
      <c r="C893" s="52" t="s">
        <v>2386</v>
      </c>
      <c r="D893" s="86" t="str">
        <f t="shared" si="13"/>
        <v>000 0802 0000000 000 226</v>
      </c>
      <c r="E893" s="89">
        <v>2424926.83</v>
      </c>
      <c r="F893" s="90">
        <v>2424926.83</v>
      </c>
      <c r="G893" s="90"/>
      <c r="H893" s="90"/>
      <c r="I893" s="90">
        <v>2424926.83</v>
      </c>
      <c r="J893" s="90"/>
      <c r="K893" s="90"/>
      <c r="L893" s="90">
        <v>2393283.15</v>
      </c>
      <c r="M893" s="90">
        <v>2393283.15</v>
      </c>
      <c r="N893" s="91"/>
      <c r="O893" s="91"/>
      <c r="P893" s="91">
        <v>2393283.15</v>
      </c>
      <c r="Q893" s="91"/>
      <c r="R893" s="91"/>
    </row>
    <row r="894" spans="1:18" s="27" customFormat="1" ht="22.5">
      <c r="A894" s="93" t="s">
        <v>1559</v>
      </c>
      <c r="B894" s="52">
        <v>200</v>
      </c>
      <c r="C894" s="52" t="s">
        <v>2387</v>
      </c>
      <c r="D894" s="86" t="str">
        <f t="shared" si="13"/>
        <v>000 0802 0000000 000 240</v>
      </c>
      <c r="E894" s="89">
        <v>2867214.37</v>
      </c>
      <c r="F894" s="90">
        <v>2867214.37</v>
      </c>
      <c r="G894" s="90"/>
      <c r="H894" s="90">
        <v>483000</v>
      </c>
      <c r="I894" s="90">
        <v>2384214.37</v>
      </c>
      <c r="J894" s="90"/>
      <c r="K894" s="90"/>
      <c r="L894" s="90">
        <v>2704808.5</v>
      </c>
      <c r="M894" s="90">
        <v>2704808.5</v>
      </c>
      <c r="N894" s="91"/>
      <c r="O894" s="91">
        <v>344000</v>
      </c>
      <c r="P894" s="91">
        <v>2360808.5</v>
      </c>
      <c r="Q894" s="91"/>
      <c r="R894" s="91"/>
    </row>
    <row r="895" spans="1:18" s="27" customFormat="1" ht="33.75">
      <c r="A895" s="93" t="s">
        <v>1561</v>
      </c>
      <c r="B895" s="52">
        <v>200</v>
      </c>
      <c r="C895" s="52" t="s">
        <v>2388</v>
      </c>
      <c r="D895" s="86" t="str">
        <f t="shared" si="13"/>
        <v>000 0802 0000000 000 241</v>
      </c>
      <c r="E895" s="89">
        <v>2867214.37</v>
      </c>
      <c r="F895" s="90">
        <v>2867214.37</v>
      </c>
      <c r="G895" s="90"/>
      <c r="H895" s="90">
        <v>483000</v>
      </c>
      <c r="I895" s="90">
        <v>2384214.37</v>
      </c>
      <c r="J895" s="90"/>
      <c r="K895" s="90"/>
      <c r="L895" s="90">
        <v>2704808.5</v>
      </c>
      <c r="M895" s="90">
        <v>2704808.5</v>
      </c>
      <c r="N895" s="91"/>
      <c r="O895" s="91">
        <v>344000</v>
      </c>
      <c r="P895" s="91">
        <v>2360808.5</v>
      </c>
      <c r="Q895" s="91"/>
      <c r="R895" s="91"/>
    </row>
    <row r="896" spans="1:18" s="27" customFormat="1" ht="12.75">
      <c r="A896" s="93" t="s">
        <v>1577</v>
      </c>
      <c r="B896" s="52">
        <v>200</v>
      </c>
      <c r="C896" s="52" t="s">
        <v>2389</v>
      </c>
      <c r="D896" s="86" t="str">
        <f t="shared" si="13"/>
        <v>000 0802 0000000 000 300</v>
      </c>
      <c r="E896" s="89">
        <v>201599.17</v>
      </c>
      <c r="F896" s="90">
        <v>201599.17</v>
      </c>
      <c r="G896" s="90"/>
      <c r="H896" s="90"/>
      <c r="I896" s="90">
        <v>201599.17</v>
      </c>
      <c r="J896" s="90"/>
      <c r="K896" s="90"/>
      <c r="L896" s="90">
        <v>201599.17</v>
      </c>
      <c r="M896" s="90">
        <v>201599.17</v>
      </c>
      <c r="N896" s="91"/>
      <c r="O896" s="91"/>
      <c r="P896" s="91">
        <v>201599.17</v>
      </c>
      <c r="Q896" s="91"/>
      <c r="R896" s="91"/>
    </row>
    <row r="897" spans="1:18" s="27" customFormat="1" ht="22.5">
      <c r="A897" s="93" t="s">
        <v>1585</v>
      </c>
      <c r="B897" s="52">
        <v>200</v>
      </c>
      <c r="C897" s="52" t="s">
        <v>2390</v>
      </c>
      <c r="D897" s="86" t="str">
        <f t="shared" si="13"/>
        <v>000 0802 0000000 000 340</v>
      </c>
      <c r="E897" s="89">
        <v>201599.17</v>
      </c>
      <c r="F897" s="90">
        <v>201599.17</v>
      </c>
      <c r="G897" s="90"/>
      <c r="H897" s="90"/>
      <c r="I897" s="90">
        <v>201599.17</v>
      </c>
      <c r="J897" s="90"/>
      <c r="K897" s="90"/>
      <c r="L897" s="90">
        <v>201599.17</v>
      </c>
      <c r="M897" s="90">
        <v>201599.17</v>
      </c>
      <c r="N897" s="91"/>
      <c r="O897" s="91"/>
      <c r="P897" s="91">
        <v>201599.17</v>
      </c>
      <c r="Q897" s="91"/>
      <c r="R897" s="91"/>
    </row>
    <row r="898" spans="1:18" s="27" customFormat="1" ht="12.75">
      <c r="A898" s="93" t="s">
        <v>2391</v>
      </c>
      <c r="B898" s="52">
        <v>200</v>
      </c>
      <c r="C898" s="52" t="s">
        <v>2392</v>
      </c>
      <c r="D898" s="86" t="str">
        <f t="shared" si="13"/>
        <v>000 0803 0000000 000 000</v>
      </c>
      <c r="E898" s="89">
        <v>7783584</v>
      </c>
      <c r="F898" s="90">
        <v>7783584</v>
      </c>
      <c r="G898" s="90"/>
      <c r="H898" s="90">
        <v>6959000</v>
      </c>
      <c r="I898" s="90">
        <v>824584</v>
      </c>
      <c r="J898" s="90"/>
      <c r="K898" s="90"/>
      <c r="L898" s="90">
        <v>7320801.61</v>
      </c>
      <c r="M898" s="90">
        <v>7320801.61</v>
      </c>
      <c r="N898" s="91"/>
      <c r="O898" s="91">
        <v>6594375.55</v>
      </c>
      <c r="P898" s="91">
        <v>726426.06</v>
      </c>
      <c r="Q898" s="91"/>
      <c r="R898" s="91"/>
    </row>
    <row r="899" spans="1:18" s="27" customFormat="1" ht="12.75">
      <c r="A899" s="93" t="s">
        <v>1531</v>
      </c>
      <c r="B899" s="52">
        <v>200</v>
      </c>
      <c r="C899" s="52" t="s">
        <v>2393</v>
      </c>
      <c r="D899" s="86" t="str">
        <f t="shared" si="13"/>
        <v>000 0803 0000000 000 200</v>
      </c>
      <c r="E899" s="89">
        <v>7176768.8</v>
      </c>
      <c r="F899" s="90">
        <v>7176768.8</v>
      </c>
      <c r="G899" s="90"/>
      <c r="H899" s="90">
        <v>6352184.8</v>
      </c>
      <c r="I899" s="90">
        <v>824584</v>
      </c>
      <c r="J899" s="90"/>
      <c r="K899" s="90"/>
      <c r="L899" s="90">
        <v>6728219.1</v>
      </c>
      <c r="M899" s="90">
        <v>6728219.1</v>
      </c>
      <c r="N899" s="91"/>
      <c r="O899" s="91">
        <v>6001793.04</v>
      </c>
      <c r="P899" s="91">
        <v>726426.06</v>
      </c>
      <c r="Q899" s="91"/>
      <c r="R899" s="91"/>
    </row>
    <row r="900" spans="1:18" s="27" customFormat="1" ht="22.5">
      <c r="A900" s="93" t="s">
        <v>1533</v>
      </c>
      <c r="B900" s="52">
        <v>200</v>
      </c>
      <c r="C900" s="52" t="s">
        <v>2394</v>
      </c>
      <c r="D900" s="86" t="str">
        <f t="shared" si="13"/>
        <v>000 0803 0000000 000 210</v>
      </c>
      <c r="E900" s="89">
        <v>3867875.69</v>
      </c>
      <c r="F900" s="90">
        <v>3867875.69</v>
      </c>
      <c r="G900" s="90"/>
      <c r="H900" s="90">
        <v>3867875.69</v>
      </c>
      <c r="I900" s="90"/>
      <c r="J900" s="90"/>
      <c r="K900" s="90"/>
      <c r="L900" s="90">
        <v>3709821.79</v>
      </c>
      <c r="M900" s="90">
        <v>3709821.79</v>
      </c>
      <c r="N900" s="91"/>
      <c r="O900" s="91">
        <v>3709821.79</v>
      </c>
      <c r="P900" s="91"/>
      <c r="Q900" s="91"/>
      <c r="R900" s="91"/>
    </row>
    <row r="901" spans="1:18" s="27" customFormat="1" ht="12.75">
      <c r="A901" s="93" t="s">
        <v>1535</v>
      </c>
      <c r="B901" s="52">
        <v>200</v>
      </c>
      <c r="C901" s="52" t="s">
        <v>2395</v>
      </c>
      <c r="D901" s="86" t="str">
        <f t="shared" si="13"/>
        <v>000 0803 0000000 000 211</v>
      </c>
      <c r="E901" s="89">
        <v>3078743.93</v>
      </c>
      <c r="F901" s="90">
        <v>3078743.93</v>
      </c>
      <c r="G901" s="90"/>
      <c r="H901" s="90">
        <v>3078743.93</v>
      </c>
      <c r="I901" s="90"/>
      <c r="J901" s="90"/>
      <c r="K901" s="90"/>
      <c r="L901" s="90">
        <v>2942233.78</v>
      </c>
      <c r="M901" s="90">
        <v>2942233.78</v>
      </c>
      <c r="N901" s="91"/>
      <c r="O901" s="91">
        <v>2942233.78</v>
      </c>
      <c r="P901" s="91"/>
      <c r="Q901" s="91"/>
      <c r="R901" s="91"/>
    </row>
    <row r="902" spans="1:18" s="27" customFormat="1" ht="12.75">
      <c r="A902" s="93" t="s">
        <v>1539</v>
      </c>
      <c r="B902" s="52">
        <v>200</v>
      </c>
      <c r="C902" s="52" t="s">
        <v>2396</v>
      </c>
      <c r="D902" s="86" t="str">
        <f t="shared" si="13"/>
        <v>000 0803 0000000 000 213</v>
      </c>
      <c r="E902" s="89">
        <v>789131.76</v>
      </c>
      <c r="F902" s="90">
        <v>789131.76</v>
      </c>
      <c r="G902" s="90"/>
      <c r="H902" s="90">
        <v>789131.76</v>
      </c>
      <c r="I902" s="90"/>
      <c r="J902" s="90"/>
      <c r="K902" s="90"/>
      <c r="L902" s="90">
        <v>767588.01</v>
      </c>
      <c r="M902" s="90">
        <v>767588.01</v>
      </c>
      <c r="N902" s="91"/>
      <c r="O902" s="91">
        <v>767588.01</v>
      </c>
      <c r="P902" s="91"/>
      <c r="Q902" s="91"/>
      <c r="R902" s="91"/>
    </row>
    <row r="903" spans="1:18" s="27" customFormat="1" ht="12.75">
      <c r="A903" s="93" t="s">
        <v>1541</v>
      </c>
      <c r="B903" s="52">
        <v>200</v>
      </c>
      <c r="C903" s="52" t="s">
        <v>2397</v>
      </c>
      <c r="D903" s="86" t="str">
        <f aca="true" t="shared" si="14" ref="D903:D966">IF(OR(LEFT(C903,5)="000 9",LEFT(C903,5)="000 7"),"X",C903)</f>
        <v>000 0803 0000000 000 220</v>
      </c>
      <c r="E903" s="89">
        <v>2363494.11</v>
      </c>
      <c r="F903" s="90">
        <v>2363494.11</v>
      </c>
      <c r="G903" s="90"/>
      <c r="H903" s="90">
        <v>2363494.11</v>
      </c>
      <c r="I903" s="90"/>
      <c r="J903" s="90"/>
      <c r="K903" s="90"/>
      <c r="L903" s="90">
        <v>2171705.53</v>
      </c>
      <c r="M903" s="90">
        <v>2171705.53</v>
      </c>
      <c r="N903" s="91"/>
      <c r="O903" s="91">
        <v>2171705.53</v>
      </c>
      <c r="P903" s="91"/>
      <c r="Q903" s="91"/>
      <c r="R903" s="91"/>
    </row>
    <row r="904" spans="1:18" s="27" customFormat="1" ht="12.75">
      <c r="A904" s="93" t="s">
        <v>1543</v>
      </c>
      <c r="B904" s="52">
        <v>200</v>
      </c>
      <c r="C904" s="52" t="s">
        <v>2398</v>
      </c>
      <c r="D904" s="86" t="str">
        <f t="shared" si="14"/>
        <v>000 0803 0000000 000 221</v>
      </c>
      <c r="E904" s="89">
        <v>410562.96</v>
      </c>
      <c r="F904" s="90">
        <v>410562.96</v>
      </c>
      <c r="G904" s="90"/>
      <c r="H904" s="90">
        <v>410562.96</v>
      </c>
      <c r="I904" s="90"/>
      <c r="J904" s="90"/>
      <c r="K904" s="90"/>
      <c r="L904" s="90">
        <v>370130.46</v>
      </c>
      <c r="M904" s="90">
        <v>370130.46</v>
      </c>
      <c r="N904" s="91"/>
      <c r="O904" s="91">
        <v>370130.46</v>
      </c>
      <c r="P904" s="91"/>
      <c r="Q904" s="91"/>
      <c r="R904" s="91"/>
    </row>
    <row r="905" spans="1:18" s="27" customFormat="1" ht="12.75">
      <c r="A905" s="93" t="s">
        <v>1547</v>
      </c>
      <c r="B905" s="52">
        <v>200</v>
      </c>
      <c r="C905" s="52" t="s">
        <v>2399</v>
      </c>
      <c r="D905" s="86" t="str">
        <f t="shared" si="14"/>
        <v>000 0803 0000000 000 223</v>
      </c>
      <c r="E905" s="89">
        <v>260000</v>
      </c>
      <c r="F905" s="90">
        <v>260000</v>
      </c>
      <c r="G905" s="90"/>
      <c r="H905" s="90">
        <v>260000</v>
      </c>
      <c r="I905" s="90"/>
      <c r="J905" s="90"/>
      <c r="K905" s="90"/>
      <c r="L905" s="90">
        <v>215616.6</v>
      </c>
      <c r="M905" s="90">
        <v>215616.6</v>
      </c>
      <c r="N905" s="91"/>
      <c r="O905" s="91">
        <v>215616.6</v>
      </c>
      <c r="P905" s="91"/>
      <c r="Q905" s="91"/>
      <c r="R905" s="91"/>
    </row>
    <row r="906" spans="1:18" s="27" customFormat="1" ht="22.5">
      <c r="A906" s="93" t="s">
        <v>1551</v>
      </c>
      <c r="B906" s="52">
        <v>200</v>
      </c>
      <c r="C906" s="52" t="s">
        <v>2400</v>
      </c>
      <c r="D906" s="86" t="str">
        <f t="shared" si="14"/>
        <v>000 0803 0000000 000 225</v>
      </c>
      <c r="E906" s="89">
        <v>321610.2</v>
      </c>
      <c r="F906" s="90">
        <v>321610.2</v>
      </c>
      <c r="G906" s="90"/>
      <c r="H906" s="90">
        <v>321610.2</v>
      </c>
      <c r="I906" s="90"/>
      <c r="J906" s="90"/>
      <c r="K906" s="90"/>
      <c r="L906" s="90">
        <v>300720.16</v>
      </c>
      <c r="M906" s="90">
        <v>300720.16</v>
      </c>
      <c r="N906" s="91"/>
      <c r="O906" s="91">
        <v>300720.16</v>
      </c>
      <c r="P906" s="91"/>
      <c r="Q906" s="91"/>
      <c r="R906" s="91"/>
    </row>
    <row r="907" spans="1:18" s="27" customFormat="1" ht="12.75">
      <c r="A907" s="93" t="s">
        <v>1553</v>
      </c>
      <c r="B907" s="52">
        <v>200</v>
      </c>
      <c r="C907" s="52" t="s">
        <v>2401</v>
      </c>
      <c r="D907" s="86" t="str">
        <f t="shared" si="14"/>
        <v>000 0803 0000000 000 226</v>
      </c>
      <c r="E907" s="89">
        <v>1371320.95</v>
      </c>
      <c r="F907" s="90">
        <v>1371320.95</v>
      </c>
      <c r="G907" s="90"/>
      <c r="H907" s="90">
        <v>1371320.95</v>
      </c>
      <c r="I907" s="90"/>
      <c r="J907" s="90"/>
      <c r="K907" s="90"/>
      <c r="L907" s="90">
        <v>1285238.31</v>
      </c>
      <c r="M907" s="90">
        <v>1285238.31</v>
      </c>
      <c r="N907" s="91"/>
      <c r="O907" s="91">
        <v>1285238.31</v>
      </c>
      <c r="P907" s="91"/>
      <c r="Q907" s="91"/>
      <c r="R907" s="91"/>
    </row>
    <row r="908" spans="1:18" s="27" customFormat="1" ht="22.5">
      <c r="A908" s="93" t="s">
        <v>1559</v>
      </c>
      <c r="B908" s="52">
        <v>200</v>
      </c>
      <c r="C908" s="52" t="s">
        <v>2402</v>
      </c>
      <c r="D908" s="86" t="str">
        <f t="shared" si="14"/>
        <v>000 0803 0000000 000 240</v>
      </c>
      <c r="E908" s="89">
        <v>824584</v>
      </c>
      <c r="F908" s="90">
        <v>824584</v>
      </c>
      <c r="G908" s="90"/>
      <c r="H908" s="90"/>
      <c r="I908" s="90">
        <v>824584</v>
      </c>
      <c r="J908" s="90"/>
      <c r="K908" s="90"/>
      <c r="L908" s="90">
        <v>726426.06</v>
      </c>
      <c r="M908" s="90">
        <v>726426.06</v>
      </c>
      <c r="N908" s="91"/>
      <c r="O908" s="91"/>
      <c r="P908" s="91">
        <v>726426.06</v>
      </c>
      <c r="Q908" s="91"/>
      <c r="R908" s="91"/>
    </row>
    <row r="909" spans="1:18" s="27" customFormat="1" ht="33.75">
      <c r="A909" s="93" t="s">
        <v>1561</v>
      </c>
      <c r="B909" s="52">
        <v>200</v>
      </c>
      <c r="C909" s="52" t="s">
        <v>2403</v>
      </c>
      <c r="D909" s="86" t="str">
        <f t="shared" si="14"/>
        <v>000 0803 0000000 000 241</v>
      </c>
      <c r="E909" s="89">
        <v>824584</v>
      </c>
      <c r="F909" s="90">
        <v>824584</v>
      </c>
      <c r="G909" s="90"/>
      <c r="H909" s="90"/>
      <c r="I909" s="90">
        <v>824584</v>
      </c>
      <c r="J909" s="90"/>
      <c r="K909" s="90"/>
      <c r="L909" s="90">
        <v>726426.06</v>
      </c>
      <c r="M909" s="90">
        <v>726426.06</v>
      </c>
      <c r="N909" s="91"/>
      <c r="O909" s="91"/>
      <c r="P909" s="91">
        <v>726426.06</v>
      </c>
      <c r="Q909" s="91"/>
      <c r="R909" s="91"/>
    </row>
    <row r="910" spans="1:18" s="27" customFormat="1" ht="12.75">
      <c r="A910" s="93" t="s">
        <v>1575</v>
      </c>
      <c r="B910" s="52">
        <v>200</v>
      </c>
      <c r="C910" s="52" t="s">
        <v>2404</v>
      </c>
      <c r="D910" s="86" t="str">
        <f t="shared" si="14"/>
        <v>000 0803 0000000 000 290</v>
      </c>
      <c r="E910" s="89">
        <v>120815</v>
      </c>
      <c r="F910" s="90">
        <v>120815</v>
      </c>
      <c r="G910" s="90"/>
      <c r="H910" s="90">
        <v>120815</v>
      </c>
      <c r="I910" s="90"/>
      <c r="J910" s="90"/>
      <c r="K910" s="90"/>
      <c r="L910" s="90">
        <v>120265.72</v>
      </c>
      <c r="M910" s="90">
        <v>120265.72</v>
      </c>
      <c r="N910" s="91"/>
      <c r="O910" s="91">
        <v>120265.72</v>
      </c>
      <c r="P910" s="91"/>
      <c r="Q910" s="91"/>
      <c r="R910" s="91"/>
    </row>
    <row r="911" spans="1:18" s="27" customFormat="1" ht="12.75">
      <c r="A911" s="93" t="s">
        <v>1577</v>
      </c>
      <c r="B911" s="52">
        <v>200</v>
      </c>
      <c r="C911" s="52" t="s">
        <v>2405</v>
      </c>
      <c r="D911" s="86" t="str">
        <f t="shared" si="14"/>
        <v>000 0803 0000000 000 300</v>
      </c>
      <c r="E911" s="89">
        <v>606815.2</v>
      </c>
      <c r="F911" s="90">
        <v>606815.2</v>
      </c>
      <c r="G911" s="90"/>
      <c r="H911" s="90">
        <v>606815.2</v>
      </c>
      <c r="I911" s="90"/>
      <c r="J911" s="90"/>
      <c r="K911" s="90"/>
      <c r="L911" s="90">
        <v>592582.51</v>
      </c>
      <c r="M911" s="90">
        <v>592582.51</v>
      </c>
      <c r="N911" s="91"/>
      <c r="O911" s="91">
        <v>592582.51</v>
      </c>
      <c r="P911" s="91"/>
      <c r="Q911" s="91"/>
      <c r="R911" s="91"/>
    </row>
    <row r="912" spans="1:18" s="27" customFormat="1" ht="22.5">
      <c r="A912" s="93" t="s">
        <v>1579</v>
      </c>
      <c r="B912" s="52">
        <v>200</v>
      </c>
      <c r="C912" s="52" t="s">
        <v>2406</v>
      </c>
      <c r="D912" s="86" t="str">
        <f t="shared" si="14"/>
        <v>000 0803 0000000 000 310</v>
      </c>
      <c r="E912" s="89">
        <v>482315.2</v>
      </c>
      <c r="F912" s="90">
        <v>482315.2</v>
      </c>
      <c r="G912" s="90"/>
      <c r="H912" s="90">
        <v>482315.2</v>
      </c>
      <c r="I912" s="90"/>
      <c r="J912" s="90"/>
      <c r="K912" s="90"/>
      <c r="L912" s="90">
        <v>482315.2</v>
      </c>
      <c r="M912" s="90">
        <v>482315.2</v>
      </c>
      <c r="N912" s="91"/>
      <c r="O912" s="91">
        <v>482315.2</v>
      </c>
      <c r="P912" s="91"/>
      <c r="Q912" s="91"/>
      <c r="R912" s="91"/>
    </row>
    <row r="913" spans="1:18" s="27" customFormat="1" ht="22.5">
      <c r="A913" s="93" t="s">
        <v>1585</v>
      </c>
      <c r="B913" s="52">
        <v>200</v>
      </c>
      <c r="C913" s="52" t="s">
        <v>2407</v>
      </c>
      <c r="D913" s="86" t="str">
        <f t="shared" si="14"/>
        <v>000 0803 0000000 000 340</v>
      </c>
      <c r="E913" s="89">
        <v>124500</v>
      </c>
      <c r="F913" s="90">
        <v>124500</v>
      </c>
      <c r="G913" s="90"/>
      <c r="H913" s="90">
        <v>124500</v>
      </c>
      <c r="I913" s="90"/>
      <c r="J913" s="90"/>
      <c r="K913" s="90"/>
      <c r="L913" s="90">
        <v>110267.31</v>
      </c>
      <c r="M913" s="90">
        <v>110267.31</v>
      </c>
      <c r="N913" s="91"/>
      <c r="O913" s="91">
        <v>110267.31</v>
      </c>
      <c r="P913" s="91"/>
      <c r="Q913" s="91"/>
      <c r="R913" s="91"/>
    </row>
    <row r="914" spans="1:18" s="27" customFormat="1" ht="12.75">
      <c r="A914" s="93" t="s">
        <v>2408</v>
      </c>
      <c r="B914" s="52">
        <v>200</v>
      </c>
      <c r="C914" s="52" t="s">
        <v>2409</v>
      </c>
      <c r="D914" s="86" t="str">
        <f t="shared" si="14"/>
        <v>000 0804 0000000 000 000</v>
      </c>
      <c r="E914" s="89">
        <v>281988720.32</v>
      </c>
      <c r="F914" s="90">
        <v>281988720.32</v>
      </c>
      <c r="G914" s="90">
        <v>226514520</v>
      </c>
      <c r="H914" s="90">
        <v>32431000</v>
      </c>
      <c r="I914" s="90">
        <v>17946034.05</v>
      </c>
      <c r="J914" s="90">
        <v>5097166.27</v>
      </c>
      <c r="K914" s="90"/>
      <c r="L914" s="90">
        <v>280738944.84</v>
      </c>
      <c r="M914" s="90">
        <v>280738944.84</v>
      </c>
      <c r="N914" s="91">
        <v>226514520</v>
      </c>
      <c r="O914" s="91">
        <v>31578076.08</v>
      </c>
      <c r="P914" s="91">
        <v>17760132.91</v>
      </c>
      <c r="Q914" s="91">
        <v>4886215.85</v>
      </c>
      <c r="R914" s="91"/>
    </row>
    <row r="915" spans="1:18" s="27" customFormat="1" ht="12.75">
      <c r="A915" s="93" t="s">
        <v>1531</v>
      </c>
      <c r="B915" s="52">
        <v>200</v>
      </c>
      <c r="C915" s="52" t="s">
        <v>2410</v>
      </c>
      <c r="D915" s="86" t="str">
        <f t="shared" si="14"/>
        <v>000 0804 0000000 000 200</v>
      </c>
      <c r="E915" s="89">
        <v>281929595.32</v>
      </c>
      <c r="F915" s="90">
        <v>281929595.32</v>
      </c>
      <c r="G915" s="90">
        <v>226514520</v>
      </c>
      <c r="H915" s="90">
        <v>32431000</v>
      </c>
      <c r="I915" s="90">
        <v>17886909.05</v>
      </c>
      <c r="J915" s="90">
        <v>5097166.27</v>
      </c>
      <c r="K915" s="90"/>
      <c r="L915" s="90">
        <v>280679819.84</v>
      </c>
      <c r="M915" s="90">
        <v>280679819.84</v>
      </c>
      <c r="N915" s="91">
        <v>226514520</v>
      </c>
      <c r="O915" s="91">
        <v>31578076.08</v>
      </c>
      <c r="P915" s="91">
        <v>17701007.91</v>
      </c>
      <c r="Q915" s="91">
        <v>4886215.85</v>
      </c>
      <c r="R915" s="91"/>
    </row>
    <row r="916" spans="1:18" s="27" customFormat="1" ht="22.5">
      <c r="A916" s="93" t="s">
        <v>1533</v>
      </c>
      <c r="B916" s="52">
        <v>200</v>
      </c>
      <c r="C916" s="52" t="s">
        <v>2411</v>
      </c>
      <c r="D916" s="86" t="str">
        <f t="shared" si="14"/>
        <v>000 0804 0000000 000 210</v>
      </c>
      <c r="E916" s="89">
        <v>6547289</v>
      </c>
      <c r="F916" s="90">
        <v>6547289</v>
      </c>
      <c r="G916" s="90"/>
      <c r="H916" s="90">
        <v>2022000</v>
      </c>
      <c r="I916" s="90">
        <v>4525289</v>
      </c>
      <c r="J916" s="90"/>
      <c r="K916" s="90"/>
      <c r="L916" s="90">
        <v>6547220.93</v>
      </c>
      <c r="M916" s="90">
        <v>6547220.93</v>
      </c>
      <c r="N916" s="91"/>
      <c r="O916" s="91">
        <v>2021932.43</v>
      </c>
      <c r="P916" s="91">
        <v>4525288.5</v>
      </c>
      <c r="Q916" s="91"/>
      <c r="R916" s="91"/>
    </row>
    <row r="917" spans="1:18" s="27" customFormat="1" ht="12.75">
      <c r="A917" s="93" t="s">
        <v>1535</v>
      </c>
      <c r="B917" s="52">
        <v>200</v>
      </c>
      <c r="C917" s="52" t="s">
        <v>2412</v>
      </c>
      <c r="D917" s="86" t="str">
        <f t="shared" si="14"/>
        <v>000 0804 0000000 000 211</v>
      </c>
      <c r="E917" s="89">
        <v>5211385</v>
      </c>
      <c r="F917" s="90">
        <v>5211385</v>
      </c>
      <c r="G917" s="90"/>
      <c r="H917" s="90">
        <v>1602000</v>
      </c>
      <c r="I917" s="90">
        <v>3609385</v>
      </c>
      <c r="J917" s="90"/>
      <c r="K917" s="90"/>
      <c r="L917" s="90">
        <v>5211321.56</v>
      </c>
      <c r="M917" s="90">
        <v>5211321.56</v>
      </c>
      <c r="N917" s="91"/>
      <c r="O917" s="91">
        <v>1601937.06</v>
      </c>
      <c r="P917" s="91">
        <v>3609384.5</v>
      </c>
      <c r="Q917" s="91"/>
      <c r="R917" s="91"/>
    </row>
    <row r="918" spans="1:18" s="27" customFormat="1" ht="12.75">
      <c r="A918" s="93" t="s">
        <v>1539</v>
      </c>
      <c r="B918" s="52">
        <v>200</v>
      </c>
      <c r="C918" s="52" t="s">
        <v>2413</v>
      </c>
      <c r="D918" s="86" t="str">
        <f t="shared" si="14"/>
        <v>000 0804 0000000 000 213</v>
      </c>
      <c r="E918" s="89">
        <v>1335904</v>
      </c>
      <c r="F918" s="90">
        <v>1335904</v>
      </c>
      <c r="G918" s="90"/>
      <c r="H918" s="90">
        <v>420000</v>
      </c>
      <c r="I918" s="90">
        <v>915904</v>
      </c>
      <c r="J918" s="90"/>
      <c r="K918" s="90"/>
      <c r="L918" s="90">
        <v>1335899.37</v>
      </c>
      <c r="M918" s="90">
        <v>1335899.37</v>
      </c>
      <c r="N918" s="91"/>
      <c r="O918" s="91">
        <v>419995.37</v>
      </c>
      <c r="P918" s="91">
        <v>915904</v>
      </c>
      <c r="Q918" s="91"/>
      <c r="R918" s="91"/>
    </row>
    <row r="919" spans="1:18" s="27" customFormat="1" ht="12.75">
      <c r="A919" s="93" t="s">
        <v>1541</v>
      </c>
      <c r="B919" s="52">
        <v>200</v>
      </c>
      <c r="C919" s="52" t="s">
        <v>2414</v>
      </c>
      <c r="D919" s="86" t="str">
        <f t="shared" si="14"/>
        <v>000 0804 0000000 000 220</v>
      </c>
      <c r="E919" s="89">
        <v>6056848.27</v>
      </c>
      <c r="F919" s="90">
        <v>6056848.27</v>
      </c>
      <c r="G919" s="90"/>
      <c r="H919" s="90">
        <v>1150000</v>
      </c>
      <c r="I919" s="90">
        <v>1408282</v>
      </c>
      <c r="J919" s="90">
        <v>3498566.27</v>
      </c>
      <c r="K919" s="90"/>
      <c r="L919" s="90">
        <v>5845268.86</v>
      </c>
      <c r="M919" s="90">
        <v>5845268.86</v>
      </c>
      <c r="N919" s="91"/>
      <c r="O919" s="91">
        <v>1149371.65</v>
      </c>
      <c r="P919" s="91">
        <v>1408281.36</v>
      </c>
      <c r="Q919" s="91">
        <v>3287615.85</v>
      </c>
      <c r="R919" s="91"/>
    </row>
    <row r="920" spans="1:18" s="27" customFormat="1" ht="12.75">
      <c r="A920" s="93" t="s">
        <v>1553</v>
      </c>
      <c r="B920" s="52">
        <v>200</v>
      </c>
      <c r="C920" s="52" t="s">
        <v>2415</v>
      </c>
      <c r="D920" s="86" t="str">
        <f t="shared" si="14"/>
        <v>000 0804 0000000 000 226</v>
      </c>
      <c r="E920" s="89">
        <v>6056848.27</v>
      </c>
      <c r="F920" s="90">
        <v>6056848.27</v>
      </c>
      <c r="G920" s="90"/>
      <c r="H920" s="90">
        <v>1150000</v>
      </c>
      <c r="I920" s="90">
        <v>1408282</v>
      </c>
      <c r="J920" s="90">
        <v>3498566.27</v>
      </c>
      <c r="K920" s="90"/>
      <c r="L920" s="90">
        <v>5845268.86</v>
      </c>
      <c r="M920" s="90">
        <v>5845268.86</v>
      </c>
      <c r="N920" s="91"/>
      <c r="O920" s="91">
        <v>1149371.65</v>
      </c>
      <c r="P920" s="91">
        <v>1408281.36</v>
      </c>
      <c r="Q920" s="91">
        <v>3287615.85</v>
      </c>
      <c r="R920" s="91"/>
    </row>
    <row r="921" spans="1:18" s="27" customFormat="1" ht="22.5">
      <c r="A921" s="93" t="s">
        <v>1559</v>
      </c>
      <c r="B921" s="52">
        <v>200</v>
      </c>
      <c r="C921" s="52" t="s">
        <v>2416</v>
      </c>
      <c r="D921" s="86" t="str">
        <f t="shared" si="14"/>
        <v>000 0804 0000000 000 240</v>
      </c>
      <c r="E921" s="89">
        <v>269320552.05</v>
      </c>
      <c r="F921" s="90">
        <v>269320552.05</v>
      </c>
      <c r="G921" s="90">
        <v>226514520</v>
      </c>
      <c r="H921" s="90">
        <v>29259000</v>
      </c>
      <c r="I921" s="90">
        <v>11948432.05</v>
      </c>
      <c r="J921" s="90">
        <v>1598600</v>
      </c>
      <c r="K921" s="90"/>
      <c r="L921" s="90">
        <v>268282424.05</v>
      </c>
      <c r="M921" s="90">
        <v>268282424.05</v>
      </c>
      <c r="N921" s="91">
        <v>226514520</v>
      </c>
      <c r="O921" s="91">
        <v>28406772</v>
      </c>
      <c r="P921" s="91">
        <v>11762532.05</v>
      </c>
      <c r="Q921" s="91">
        <v>1598600</v>
      </c>
      <c r="R921" s="91"/>
    </row>
    <row r="922" spans="1:18" s="27" customFormat="1" ht="33.75">
      <c r="A922" s="93" t="s">
        <v>1561</v>
      </c>
      <c r="B922" s="52">
        <v>200</v>
      </c>
      <c r="C922" s="52" t="s">
        <v>2417</v>
      </c>
      <c r="D922" s="86" t="str">
        <f t="shared" si="14"/>
        <v>000 0804 0000000 000 241</v>
      </c>
      <c r="E922" s="89">
        <v>269320552.05</v>
      </c>
      <c r="F922" s="90">
        <v>269320552.05</v>
      </c>
      <c r="G922" s="90">
        <v>226514520</v>
      </c>
      <c r="H922" s="90">
        <v>29259000</v>
      </c>
      <c r="I922" s="90">
        <v>11948432.05</v>
      </c>
      <c r="J922" s="90">
        <v>1598600</v>
      </c>
      <c r="K922" s="90"/>
      <c r="L922" s="90">
        <v>268282424.05</v>
      </c>
      <c r="M922" s="90">
        <v>268282424.05</v>
      </c>
      <c r="N922" s="91">
        <v>226514520</v>
      </c>
      <c r="O922" s="91">
        <v>28406772</v>
      </c>
      <c r="P922" s="91">
        <v>11762532.05</v>
      </c>
      <c r="Q922" s="91">
        <v>1598600</v>
      </c>
      <c r="R922" s="91"/>
    </row>
    <row r="923" spans="1:18" s="27" customFormat="1" ht="12.75">
      <c r="A923" s="93" t="s">
        <v>1575</v>
      </c>
      <c r="B923" s="52">
        <v>200</v>
      </c>
      <c r="C923" s="52" t="s">
        <v>2418</v>
      </c>
      <c r="D923" s="86" t="str">
        <f t="shared" si="14"/>
        <v>000 0804 0000000 000 290</v>
      </c>
      <c r="E923" s="89">
        <v>4906</v>
      </c>
      <c r="F923" s="90">
        <v>4906</v>
      </c>
      <c r="G923" s="90"/>
      <c r="H923" s="90"/>
      <c r="I923" s="90">
        <v>4906</v>
      </c>
      <c r="J923" s="90"/>
      <c r="K923" s="90"/>
      <c r="L923" s="90">
        <v>4906</v>
      </c>
      <c r="M923" s="90">
        <v>4906</v>
      </c>
      <c r="N923" s="91"/>
      <c r="O923" s="91"/>
      <c r="P923" s="91">
        <v>4906</v>
      </c>
      <c r="Q923" s="91"/>
      <c r="R923" s="91"/>
    </row>
    <row r="924" spans="1:18" s="27" customFormat="1" ht="12.75">
      <c r="A924" s="93" t="s">
        <v>1577</v>
      </c>
      <c r="B924" s="52">
        <v>200</v>
      </c>
      <c r="C924" s="52" t="s">
        <v>2419</v>
      </c>
      <c r="D924" s="86" t="str">
        <f t="shared" si="14"/>
        <v>000 0804 0000000 000 300</v>
      </c>
      <c r="E924" s="89">
        <v>59125</v>
      </c>
      <c r="F924" s="90">
        <v>59125</v>
      </c>
      <c r="G924" s="90"/>
      <c r="H924" s="90"/>
      <c r="I924" s="90">
        <v>59125</v>
      </c>
      <c r="J924" s="90"/>
      <c r="K924" s="90"/>
      <c r="L924" s="90">
        <v>59125</v>
      </c>
      <c r="M924" s="90">
        <v>59125</v>
      </c>
      <c r="N924" s="91"/>
      <c r="O924" s="91"/>
      <c r="P924" s="91">
        <v>59125</v>
      </c>
      <c r="Q924" s="91"/>
      <c r="R924" s="91"/>
    </row>
    <row r="925" spans="1:18" s="27" customFormat="1" ht="22.5">
      <c r="A925" s="93" t="s">
        <v>1579</v>
      </c>
      <c r="B925" s="52">
        <v>200</v>
      </c>
      <c r="C925" s="52" t="s">
        <v>2420</v>
      </c>
      <c r="D925" s="86" t="str">
        <f t="shared" si="14"/>
        <v>000 0804 0000000 000 310</v>
      </c>
      <c r="E925" s="89">
        <v>59125</v>
      </c>
      <c r="F925" s="90">
        <v>59125</v>
      </c>
      <c r="G925" s="90"/>
      <c r="H925" s="90"/>
      <c r="I925" s="90">
        <v>59125</v>
      </c>
      <c r="J925" s="90"/>
      <c r="K925" s="90"/>
      <c r="L925" s="90">
        <v>59125</v>
      </c>
      <c r="M925" s="90">
        <v>59125</v>
      </c>
      <c r="N925" s="91"/>
      <c r="O925" s="91"/>
      <c r="P925" s="91">
        <v>59125</v>
      </c>
      <c r="Q925" s="91"/>
      <c r="R925" s="91"/>
    </row>
    <row r="926" spans="1:18" s="27" customFormat="1" ht="22.5">
      <c r="A926" s="93" t="s">
        <v>1585</v>
      </c>
      <c r="B926" s="52">
        <v>200</v>
      </c>
      <c r="C926" s="52" t="s">
        <v>2421</v>
      </c>
      <c r="D926" s="86" t="str">
        <f t="shared" si="14"/>
        <v>000 0804 0000000 000 340</v>
      </c>
      <c r="E926" s="89"/>
      <c r="F926" s="90"/>
      <c r="G926" s="90"/>
      <c r="H926" s="90"/>
      <c r="I926" s="90"/>
      <c r="J926" s="90"/>
      <c r="K926" s="90"/>
      <c r="L926" s="90"/>
      <c r="M926" s="90"/>
      <c r="N926" s="91"/>
      <c r="O926" s="91"/>
      <c r="P926" s="91"/>
      <c r="Q926" s="91"/>
      <c r="R926" s="91"/>
    </row>
    <row r="927" spans="1:18" s="27" customFormat="1" ht="33.75">
      <c r="A927" s="93" t="s">
        <v>2422</v>
      </c>
      <c r="B927" s="52">
        <v>200</v>
      </c>
      <c r="C927" s="52" t="s">
        <v>2423</v>
      </c>
      <c r="D927" s="86" t="str">
        <f t="shared" si="14"/>
        <v>000 0806 0000000 000 000</v>
      </c>
      <c r="E927" s="89">
        <v>255142959.16</v>
      </c>
      <c r="F927" s="90">
        <v>255142959.16</v>
      </c>
      <c r="G927" s="90">
        <v>40510200</v>
      </c>
      <c r="H927" s="90">
        <v>168092806.9</v>
      </c>
      <c r="I927" s="90">
        <v>46539952.26</v>
      </c>
      <c r="J927" s="90"/>
      <c r="K927" s="90"/>
      <c r="L927" s="90">
        <v>238775972.29</v>
      </c>
      <c r="M927" s="90">
        <v>238775972.29</v>
      </c>
      <c r="N927" s="91">
        <v>37424837.42</v>
      </c>
      <c r="O927" s="91">
        <v>156181548.08</v>
      </c>
      <c r="P927" s="91">
        <v>45169586.79</v>
      </c>
      <c r="Q927" s="91"/>
      <c r="R927" s="91"/>
    </row>
    <row r="928" spans="1:18" s="27" customFormat="1" ht="12.75">
      <c r="A928" s="93" t="s">
        <v>1531</v>
      </c>
      <c r="B928" s="52">
        <v>200</v>
      </c>
      <c r="C928" s="52" t="s">
        <v>2424</v>
      </c>
      <c r="D928" s="86" t="str">
        <f t="shared" si="14"/>
        <v>000 0806 0000000 000 200</v>
      </c>
      <c r="E928" s="89">
        <v>238136761.56</v>
      </c>
      <c r="F928" s="90">
        <v>238136761.56</v>
      </c>
      <c r="G928" s="90">
        <v>40510200</v>
      </c>
      <c r="H928" s="90">
        <v>153305917.93</v>
      </c>
      <c r="I928" s="90">
        <v>44320643.63</v>
      </c>
      <c r="J928" s="90"/>
      <c r="K928" s="90"/>
      <c r="L928" s="90">
        <v>222880158.75</v>
      </c>
      <c r="M928" s="90">
        <v>222880158.75</v>
      </c>
      <c r="N928" s="91">
        <v>37424837.42</v>
      </c>
      <c r="O928" s="91">
        <v>142352093.94</v>
      </c>
      <c r="P928" s="91">
        <v>43103227.39</v>
      </c>
      <c r="Q928" s="91"/>
      <c r="R928" s="91"/>
    </row>
    <row r="929" spans="1:18" s="27" customFormat="1" ht="22.5">
      <c r="A929" s="93" t="s">
        <v>1533</v>
      </c>
      <c r="B929" s="52">
        <v>200</v>
      </c>
      <c r="C929" s="52" t="s">
        <v>2425</v>
      </c>
      <c r="D929" s="86" t="str">
        <f t="shared" si="14"/>
        <v>000 0806 0000000 000 210</v>
      </c>
      <c r="E929" s="89">
        <v>115613232.62</v>
      </c>
      <c r="F929" s="90">
        <v>115613232.62</v>
      </c>
      <c r="G929" s="90">
        <v>32647600</v>
      </c>
      <c r="H929" s="90">
        <v>44606218.47</v>
      </c>
      <c r="I929" s="90">
        <v>38359414.15</v>
      </c>
      <c r="J929" s="90"/>
      <c r="K929" s="90"/>
      <c r="L929" s="90">
        <v>113467737.72</v>
      </c>
      <c r="M929" s="90">
        <v>113467737.72</v>
      </c>
      <c r="N929" s="91">
        <v>31849054.59</v>
      </c>
      <c r="O929" s="91">
        <v>43975040.77</v>
      </c>
      <c r="P929" s="91">
        <v>37643642.36</v>
      </c>
      <c r="Q929" s="91"/>
      <c r="R929" s="91"/>
    </row>
    <row r="930" spans="1:18" s="27" customFormat="1" ht="12.75">
      <c r="A930" s="93" t="s">
        <v>1535</v>
      </c>
      <c r="B930" s="52">
        <v>200</v>
      </c>
      <c r="C930" s="52" t="s">
        <v>2426</v>
      </c>
      <c r="D930" s="86" t="str">
        <f t="shared" si="14"/>
        <v>000 0806 0000000 000 211</v>
      </c>
      <c r="E930" s="89">
        <v>92115716.19</v>
      </c>
      <c r="F930" s="90">
        <v>92115716.19</v>
      </c>
      <c r="G930" s="90">
        <v>26446000</v>
      </c>
      <c r="H930" s="90">
        <v>35095931.4</v>
      </c>
      <c r="I930" s="90">
        <v>30573784.79</v>
      </c>
      <c r="J930" s="90"/>
      <c r="K930" s="90"/>
      <c r="L930" s="90">
        <v>91233222.88</v>
      </c>
      <c r="M930" s="90">
        <v>91233222.88</v>
      </c>
      <c r="N930" s="91">
        <v>26446000</v>
      </c>
      <c r="O930" s="91">
        <v>34656894.08</v>
      </c>
      <c r="P930" s="91">
        <v>30130328.8</v>
      </c>
      <c r="Q930" s="91"/>
      <c r="R930" s="91"/>
    </row>
    <row r="931" spans="1:18" s="27" customFormat="1" ht="12.75">
      <c r="A931" s="93" t="s">
        <v>1537</v>
      </c>
      <c r="B931" s="52">
        <v>200</v>
      </c>
      <c r="C931" s="52" t="s">
        <v>2427</v>
      </c>
      <c r="D931" s="86" t="str">
        <f t="shared" si="14"/>
        <v>000 0806 0000000 000 212</v>
      </c>
      <c r="E931" s="89">
        <v>97100</v>
      </c>
      <c r="F931" s="90">
        <v>97100</v>
      </c>
      <c r="G931" s="90">
        <v>37600</v>
      </c>
      <c r="H931" s="90">
        <v>47550</v>
      </c>
      <c r="I931" s="90">
        <v>11950</v>
      </c>
      <c r="J931" s="90"/>
      <c r="K931" s="90"/>
      <c r="L931" s="90">
        <v>66398.5</v>
      </c>
      <c r="M931" s="90">
        <v>66398.5</v>
      </c>
      <c r="N931" s="91">
        <v>37400</v>
      </c>
      <c r="O931" s="91">
        <v>19938.86</v>
      </c>
      <c r="P931" s="91">
        <v>9059.64</v>
      </c>
      <c r="Q931" s="91"/>
      <c r="R931" s="91"/>
    </row>
    <row r="932" spans="1:18" s="27" customFormat="1" ht="12.75">
      <c r="A932" s="93" t="s">
        <v>1539</v>
      </c>
      <c r="B932" s="52">
        <v>200</v>
      </c>
      <c r="C932" s="52" t="s">
        <v>2428</v>
      </c>
      <c r="D932" s="86" t="str">
        <f t="shared" si="14"/>
        <v>000 0806 0000000 000 213</v>
      </c>
      <c r="E932" s="89">
        <v>23400416.43</v>
      </c>
      <c r="F932" s="90">
        <v>23400416.43</v>
      </c>
      <c r="G932" s="90">
        <v>6164000</v>
      </c>
      <c r="H932" s="90">
        <v>9462737.07</v>
      </c>
      <c r="I932" s="90">
        <v>7773679.36</v>
      </c>
      <c r="J932" s="90"/>
      <c r="K932" s="90"/>
      <c r="L932" s="90">
        <v>22168116.34</v>
      </c>
      <c r="M932" s="90">
        <v>22168116.34</v>
      </c>
      <c r="N932" s="91">
        <v>5365654.59</v>
      </c>
      <c r="O932" s="91">
        <v>9298207.83</v>
      </c>
      <c r="P932" s="91">
        <v>7504253.92</v>
      </c>
      <c r="Q932" s="91"/>
      <c r="R932" s="91"/>
    </row>
    <row r="933" spans="1:18" s="27" customFormat="1" ht="12.75">
      <c r="A933" s="93" t="s">
        <v>1541</v>
      </c>
      <c r="B933" s="52">
        <v>200</v>
      </c>
      <c r="C933" s="52" t="s">
        <v>2429</v>
      </c>
      <c r="D933" s="86" t="str">
        <f t="shared" si="14"/>
        <v>000 0806 0000000 000 220</v>
      </c>
      <c r="E933" s="89">
        <v>78120919.54</v>
      </c>
      <c r="F933" s="90">
        <v>78120919.54</v>
      </c>
      <c r="G933" s="90">
        <v>1850600</v>
      </c>
      <c r="H933" s="90">
        <v>70948341.38</v>
      </c>
      <c r="I933" s="90">
        <v>5321978.16</v>
      </c>
      <c r="J933" s="90"/>
      <c r="K933" s="90"/>
      <c r="L933" s="90">
        <v>69038427.38</v>
      </c>
      <c r="M933" s="90">
        <v>69038427.38</v>
      </c>
      <c r="N933" s="91">
        <v>864858.83</v>
      </c>
      <c r="O933" s="91">
        <v>63329365.66</v>
      </c>
      <c r="P933" s="91">
        <v>4844202.89</v>
      </c>
      <c r="Q933" s="91"/>
      <c r="R933" s="91"/>
    </row>
    <row r="934" spans="1:18" s="27" customFormat="1" ht="12.75">
      <c r="A934" s="93" t="s">
        <v>1543</v>
      </c>
      <c r="B934" s="52">
        <v>200</v>
      </c>
      <c r="C934" s="52" t="s">
        <v>2430</v>
      </c>
      <c r="D934" s="86" t="str">
        <f t="shared" si="14"/>
        <v>000 0806 0000000 000 221</v>
      </c>
      <c r="E934" s="89">
        <v>1714446.57</v>
      </c>
      <c r="F934" s="90">
        <v>1714446.57</v>
      </c>
      <c r="G934" s="90"/>
      <c r="H934" s="90">
        <v>934257.79</v>
      </c>
      <c r="I934" s="90">
        <v>780188.78</v>
      </c>
      <c r="J934" s="90"/>
      <c r="K934" s="90"/>
      <c r="L934" s="90">
        <v>1414164.17</v>
      </c>
      <c r="M934" s="90">
        <v>1414164.17</v>
      </c>
      <c r="N934" s="91"/>
      <c r="O934" s="91">
        <v>684953.61</v>
      </c>
      <c r="P934" s="91">
        <v>729210.56</v>
      </c>
      <c r="Q934" s="91"/>
      <c r="R934" s="91"/>
    </row>
    <row r="935" spans="1:18" s="27" customFormat="1" ht="12.75">
      <c r="A935" s="93" t="s">
        <v>1545</v>
      </c>
      <c r="B935" s="52">
        <v>200</v>
      </c>
      <c r="C935" s="52" t="s">
        <v>2431</v>
      </c>
      <c r="D935" s="86" t="str">
        <f t="shared" si="14"/>
        <v>000 0806 0000000 000 222</v>
      </c>
      <c r="E935" s="89">
        <v>972422.9</v>
      </c>
      <c r="F935" s="90">
        <v>972422.9</v>
      </c>
      <c r="G935" s="90">
        <v>273100</v>
      </c>
      <c r="H935" s="90">
        <v>608399.8</v>
      </c>
      <c r="I935" s="90">
        <v>90923.1</v>
      </c>
      <c r="J935" s="90"/>
      <c r="K935" s="90"/>
      <c r="L935" s="90">
        <v>774148.63</v>
      </c>
      <c r="M935" s="90">
        <v>774148.63</v>
      </c>
      <c r="N935" s="91">
        <v>217213</v>
      </c>
      <c r="O935" s="91">
        <v>466013.33</v>
      </c>
      <c r="P935" s="91">
        <v>90922.3</v>
      </c>
      <c r="Q935" s="91"/>
      <c r="R935" s="91"/>
    </row>
    <row r="936" spans="1:18" s="27" customFormat="1" ht="12.75">
      <c r="A936" s="93" t="s">
        <v>1547</v>
      </c>
      <c r="B936" s="52">
        <v>200</v>
      </c>
      <c r="C936" s="52" t="s">
        <v>2432</v>
      </c>
      <c r="D936" s="86" t="str">
        <f t="shared" si="14"/>
        <v>000 0806 0000000 000 223</v>
      </c>
      <c r="E936" s="89">
        <v>1557629.64</v>
      </c>
      <c r="F936" s="90">
        <v>1557629.64</v>
      </c>
      <c r="G936" s="90"/>
      <c r="H936" s="90">
        <v>586821.67</v>
      </c>
      <c r="I936" s="90">
        <v>970807.97</v>
      </c>
      <c r="J936" s="90"/>
      <c r="K936" s="90"/>
      <c r="L936" s="90">
        <v>1131293.26</v>
      </c>
      <c r="M936" s="90">
        <v>1131293.26</v>
      </c>
      <c r="N936" s="91"/>
      <c r="O936" s="91">
        <v>345777.33</v>
      </c>
      <c r="P936" s="91">
        <v>785515.93</v>
      </c>
      <c r="Q936" s="91"/>
      <c r="R936" s="91"/>
    </row>
    <row r="937" spans="1:18" s="27" customFormat="1" ht="22.5">
      <c r="A937" s="93" t="s">
        <v>1549</v>
      </c>
      <c r="B937" s="52">
        <v>200</v>
      </c>
      <c r="C937" s="52" t="s">
        <v>2433</v>
      </c>
      <c r="D937" s="86" t="str">
        <f t="shared" si="14"/>
        <v>000 0806 0000000 000 224</v>
      </c>
      <c r="E937" s="89">
        <v>16368878.13</v>
      </c>
      <c r="F937" s="90">
        <v>16368878.13</v>
      </c>
      <c r="G937" s="90"/>
      <c r="H937" s="90">
        <v>16368878.13</v>
      </c>
      <c r="I937" s="90"/>
      <c r="J937" s="90"/>
      <c r="K937" s="90"/>
      <c r="L937" s="90">
        <v>15848529.55</v>
      </c>
      <c r="M937" s="90">
        <v>15848529.55</v>
      </c>
      <c r="N937" s="91"/>
      <c r="O937" s="91">
        <v>15848529.55</v>
      </c>
      <c r="P937" s="91"/>
      <c r="Q937" s="91"/>
      <c r="R937" s="91"/>
    </row>
    <row r="938" spans="1:18" s="27" customFormat="1" ht="22.5">
      <c r="A938" s="93" t="s">
        <v>1551</v>
      </c>
      <c r="B938" s="52">
        <v>200</v>
      </c>
      <c r="C938" s="52" t="s">
        <v>2434</v>
      </c>
      <c r="D938" s="86" t="str">
        <f t="shared" si="14"/>
        <v>000 0806 0000000 000 225</v>
      </c>
      <c r="E938" s="89">
        <v>28853640.14</v>
      </c>
      <c r="F938" s="90">
        <v>28853640.14</v>
      </c>
      <c r="G938" s="90"/>
      <c r="H938" s="90">
        <v>28461038.47</v>
      </c>
      <c r="I938" s="90">
        <v>392601.67</v>
      </c>
      <c r="J938" s="90"/>
      <c r="K938" s="90"/>
      <c r="L938" s="90">
        <v>25553218.44</v>
      </c>
      <c r="M938" s="90">
        <v>25553218.44</v>
      </c>
      <c r="N938" s="91"/>
      <c r="O938" s="91">
        <v>25250244.64</v>
      </c>
      <c r="P938" s="91">
        <v>302973.8</v>
      </c>
      <c r="Q938" s="91"/>
      <c r="R938" s="91"/>
    </row>
    <row r="939" spans="1:18" s="27" customFormat="1" ht="12.75">
      <c r="A939" s="93" t="s">
        <v>1553</v>
      </c>
      <c r="B939" s="52">
        <v>200</v>
      </c>
      <c r="C939" s="52" t="s">
        <v>2435</v>
      </c>
      <c r="D939" s="86" t="str">
        <f t="shared" si="14"/>
        <v>000 0806 0000000 000 226</v>
      </c>
      <c r="E939" s="89">
        <v>28653902.16</v>
      </c>
      <c r="F939" s="90">
        <v>28653902.16</v>
      </c>
      <c r="G939" s="90">
        <v>1577500</v>
      </c>
      <c r="H939" s="90">
        <v>23988945.52</v>
      </c>
      <c r="I939" s="90">
        <v>3087456.64</v>
      </c>
      <c r="J939" s="90"/>
      <c r="K939" s="90"/>
      <c r="L939" s="90">
        <v>24317073.33</v>
      </c>
      <c r="M939" s="90">
        <v>24317073.33</v>
      </c>
      <c r="N939" s="91">
        <v>647645.83</v>
      </c>
      <c r="O939" s="91">
        <v>20733847.2</v>
      </c>
      <c r="P939" s="91">
        <v>2935580.3</v>
      </c>
      <c r="Q939" s="91"/>
      <c r="R939" s="91"/>
    </row>
    <row r="940" spans="1:18" s="27" customFormat="1" ht="22.5">
      <c r="A940" s="93" t="s">
        <v>1559</v>
      </c>
      <c r="B940" s="52">
        <v>200</v>
      </c>
      <c r="C940" s="52" t="s">
        <v>2436</v>
      </c>
      <c r="D940" s="86" t="str">
        <f t="shared" si="14"/>
        <v>000 0806 0000000 000 240</v>
      </c>
      <c r="E940" s="89">
        <v>40936300</v>
      </c>
      <c r="F940" s="90">
        <v>40936300</v>
      </c>
      <c r="G940" s="90">
        <v>5000000</v>
      </c>
      <c r="H940" s="90">
        <v>35936300</v>
      </c>
      <c r="I940" s="90"/>
      <c r="J940" s="90"/>
      <c r="K940" s="90"/>
      <c r="L940" s="90">
        <v>37488320.52</v>
      </c>
      <c r="M940" s="90">
        <v>37488320.52</v>
      </c>
      <c r="N940" s="91">
        <v>3698924</v>
      </c>
      <c r="O940" s="91">
        <v>33789396.52</v>
      </c>
      <c r="P940" s="91"/>
      <c r="Q940" s="91"/>
      <c r="R940" s="91"/>
    </row>
    <row r="941" spans="1:18" s="27" customFormat="1" ht="33.75">
      <c r="A941" s="93" t="s">
        <v>1561</v>
      </c>
      <c r="B941" s="52">
        <v>200</v>
      </c>
      <c r="C941" s="52" t="s">
        <v>2437</v>
      </c>
      <c r="D941" s="86" t="str">
        <f t="shared" si="14"/>
        <v>000 0806 0000000 000 241</v>
      </c>
      <c r="E941" s="89">
        <v>35201300</v>
      </c>
      <c r="F941" s="90">
        <v>35201300</v>
      </c>
      <c r="G941" s="90"/>
      <c r="H941" s="90">
        <v>35201300</v>
      </c>
      <c r="I941" s="90"/>
      <c r="J941" s="90"/>
      <c r="K941" s="90"/>
      <c r="L941" s="90">
        <v>33789396.52</v>
      </c>
      <c r="M941" s="90">
        <v>33789396.52</v>
      </c>
      <c r="N941" s="91"/>
      <c r="O941" s="91">
        <v>33789396.52</v>
      </c>
      <c r="P941" s="91"/>
      <c r="Q941" s="91"/>
      <c r="R941" s="91"/>
    </row>
    <row r="942" spans="1:18" s="27" customFormat="1" ht="45">
      <c r="A942" s="93" t="s">
        <v>1563</v>
      </c>
      <c r="B942" s="52">
        <v>200</v>
      </c>
      <c r="C942" s="52" t="s">
        <v>2438</v>
      </c>
      <c r="D942" s="86" t="str">
        <f t="shared" si="14"/>
        <v>000 0806 0000000 000 242</v>
      </c>
      <c r="E942" s="89">
        <v>5735000</v>
      </c>
      <c r="F942" s="90">
        <v>5735000</v>
      </c>
      <c r="G942" s="90">
        <v>5000000</v>
      </c>
      <c r="H942" s="90">
        <v>735000</v>
      </c>
      <c r="I942" s="90"/>
      <c r="J942" s="90"/>
      <c r="K942" s="90"/>
      <c r="L942" s="90">
        <v>3698924</v>
      </c>
      <c r="M942" s="90">
        <v>3698924</v>
      </c>
      <c r="N942" s="91">
        <v>3698924</v>
      </c>
      <c r="O942" s="91"/>
      <c r="P942" s="91"/>
      <c r="Q942" s="91"/>
      <c r="R942" s="91"/>
    </row>
    <row r="943" spans="1:18" s="27" customFormat="1" ht="12.75">
      <c r="A943" s="93" t="s">
        <v>1569</v>
      </c>
      <c r="B943" s="52">
        <v>200</v>
      </c>
      <c r="C943" s="52" t="s">
        <v>2439</v>
      </c>
      <c r="D943" s="86" t="str">
        <f t="shared" si="14"/>
        <v>000 0806 0000000 000 260</v>
      </c>
      <c r="E943" s="89">
        <v>4500</v>
      </c>
      <c r="F943" s="90">
        <v>4500</v>
      </c>
      <c r="G943" s="90"/>
      <c r="H943" s="90">
        <v>4500</v>
      </c>
      <c r="I943" s="90"/>
      <c r="J943" s="90"/>
      <c r="K943" s="90"/>
      <c r="L943" s="90">
        <v>4500</v>
      </c>
      <c r="M943" s="90">
        <v>4500</v>
      </c>
      <c r="N943" s="91"/>
      <c r="O943" s="91">
        <v>4500</v>
      </c>
      <c r="P943" s="91"/>
      <c r="Q943" s="91"/>
      <c r="R943" s="91"/>
    </row>
    <row r="944" spans="1:18" s="27" customFormat="1" ht="22.5">
      <c r="A944" s="93" t="s">
        <v>1573</v>
      </c>
      <c r="B944" s="52">
        <v>200</v>
      </c>
      <c r="C944" s="52" t="s">
        <v>2440</v>
      </c>
      <c r="D944" s="86" t="str">
        <f t="shared" si="14"/>
        <v>000 0806 0000000 000 262</v>
      </c>
      <c r="E944" s="89">
        <v>4500</v>
      </c>
      <c r="F944" s="90">
        <v>4500</v>
      </c>
      <c r="G944" s="90"/>
      <c r="H944" s="90">
        <v>4500</v>
      </c>
      <c r="I944" s="90"/>
      <c r="J944" s="90"/>
      <c r="K944" s="90"/>
      <c r="L944" s="90">
        <v>4500</v>
      </c>
      <c r="M944" s="90">
        <v>4500</v>
      </c>
      <c r="N944" s="91"/>
      <c r="O944" s="91">
        <v>4500</v>
      </c>
      <c r="P944" s="91"/>
      <c r="Q944" s="91"/>
      <c r="R944" s="91"/>
    </row>
    <row r="945" spans="1:18" s="27" customFormat="1" ht="12.75">
      <c r="A945" s="93" t="s">
        <v>1575</v>
      </c>
      <c r="B945" s="52">
        <v>200</v>
      </c>
      <c r="C945" s="52" t="s">
        <v>2441</v>
      </c>
      <c r="D945" s="86" t="str">
        <f t="shared" si="14"/>
        <v>000 0806 0000000 000 290</v>
      </c>
      <c r="E945" s="89">
        <v>3461809.4</v>
      </c>
      <c r="F945" s="90">
        <v>3461809.4</v>
      </c>
      <c r="G945" s="90">
        <v>1012000</v>
      </c>
      <c r="H945" s="90">
        <v>1810558.08</v>
      </c>
      <c r="I945" s="90">
        <v>639251.32</v>
      </c>
      <c r="J945" s="90"/>
      <c r="K945" s="90"/>
      <c r="L945" s="90">
        <v>2881173.13</v>
      </c>
      <c r="M945" s="90">
        <v>2881173.13</v>
      </c>
      <c r="N945" s="91">
        <v>1012000</v>
      </c>
      <c r="O945" s="91">
        <v>1253790.99</v>
      </c>
      <c r="P945" s="91">
        <v>615382.14</v>
      </c>
      <c r="Q945" s="91"/>
      <c r="R945" s="91"/>
    </row>
    <row r="946" spans="1:18" s="27" customFormat="1" ht="12.75">
      <c r="A946" s="93" t="s">
        <v>1577</v>
      </c>
      <c r="B946" s="52">
        <v>200</v>
      </c>
      <c r="C946" s="52" t="s">
        <v>2442</v>
      </c>
      <c r="D946" s="86" t="str">
        <f t="shared" si="14"/>
        <v>000 0806 0000000 000 300</v>
      </c>
      <c r="E946" s="89">
        <v>17006197.6</v>
      </c>
      <c r="F946" s="90">
        <v>17006197.6</v>
      </c>
      <c r="G946" s="90"/>
      <c r="H946" s="90">
        <v>14786888.97</v>
      </c>
      <c r="I946" s="90">
        <v>2219308.63</v>
      </c>
      <c r="J946" s="90"/>
      <c r="K946" s="90"/>
      <c r="L946" s="90">
        <v>15895813.54</v>
      </c>
      <c r="M946" s="90">
        <v>15895813.54</v>
      </c>
      <c r="N946" s="91"/>
      <c r="O946" s="91">
        <v>13829454.14</v>
      </c>
      <c r="P946" s="91">
        <v>2066359.4</v>
      </c>
      <c r="Q946" s="91"/>
      <c r="R946" s="91"/>
    </row>
    <row r="947" spans="1:18" s="27" customFormat="1" ht="22.5">
      <c r="A947" s="93" t="s">
        <v>1579</v>
      </c>
      <c r="B947" s="52">
        <v>200</v>
      </c>
      <c r="C947" s="52" t="s">
        <v>2443</v>
      </c>
      <c r="D947" s="86" t="str">
        <f t="shared" si="14"/>
        <v>000 0806 0000000 000 310</v>
      </c>
      <c r="E947" s="89">
        <v>12704742.61</v>
      </c>
      <c r="F947" s="90">
        <v>12704742.61</v>
      </c>
      <c r="G947" s="90"/>
      <c r="H947" s="90">
        <v>11898931</v>
      </c>
      <c r="I947" s="90">
        <v>805811.61</v>
      </c>
      <c r="J947" s="90"/>
      <c r="K947" s="90"/>
      <c r="L947" s="90">
        <v>12010324.05</v>
      </c>
      <c r="M947" s="90">
        <v>12010324.05</v>
      </c>
      <c r="N947" s="91"/>
      <c r="O947" s="91">
        <v>11249885.87</v>
      </c>
      <c r="P947" s="91">
        <v>760438.18</v>
      </c>
      <c r="Q947" s="91"/>
      <c r="R947" s="91"/>
    </row>
    <row r="948" spans="1:18" s="27" customFormat="1" ht="22.5">
      <c r="A948" s="93" t="s">
        <v>1585</v>
      </c>
      <c r="B948" s="52">
        <v>200</v>
      </c>
      <c r="C948" s="52" t="s">
        <v>2444</v>
      </c>
      <c r="D948" s="86" t="str">
        <f t="shared" si="14"/>
        <v>000 0806 0000000 000 340</v>
      </c>
      <c r="E948" s="89">
        <v>4301454.99</v>
      </c>
      <c r="F948" s="90">
        <v>4301454.99</v>
      </c>
      <c r="G948" s="90"/>
      <c r="H948" s="90">
        <v>2887957.97</v>
      </c>
      <c r="I948" s="90">
        <v>1413497.02</v>
      </c>
      <c r="J948" s="90"/>
      <c r="K948" s="90"/>
      <c r="L948" s="90">
        <v>3885489.49</v>
      </c>
      <c r="M948" s="90">
        <v>3885489.49</v>
      </c>
      <c r="N948" s="91"/>
      <c r="O948" s="91">
        <v>2579568.27</v>
      </c>
      <c r="P948" s="91">
        <v>1305921.22</v>
      </c>
      <c r="Q948" s="91"/>
      <c r="R948" s="91"/>
    </row>
    <row r="949" spans="1:18" s="27" customFormat="1" ht="22.5">
      <c r="A949" s="93" t="s">
        <v>2445</v>
      </c>
      <c r="B949" s="52">
        <v>200</v>
      </c>
      <c r="C949" s="52" t="s">
        <v>2446</v>
      </c>
      <c r="D949" s="86" t="str">
        <f t="shared" si="14"/>
        <v>000 0900 0000000 000 000</v>
      </c>
      <c r="E949" s="89">
        <v>22410282245.27</v>
      </c>
      <c r="F949" s="90">
        <v>11582902945.27</v>
      </c>
      <c r="G949" s="90">
        <v>6412610113.63</v>
      </c>
      <c r="H949" s="90">
        <v>4070064092.15</v>
      </c>
      <c r="I949" s="90">
        <v>1083494376.66</v>
      </c>
      <c r="J949" s="90">
        <v>16734362.83</v>
      </c>
      <c r="K949" s="90">
        <v>10827379300</v>
      </c>
      <c r="L949" s="90">
        <v>21964732084.4</v>
      </c>
      <c r="M949" s="90">
        <v>11188315542.45</v>
      </c>
      <c r="N949" s="91">
        <v>6183995548.21</v>
      </c>
      <c r="O949" s="91">
        <v>3938651761.35</v>
      </c>
      <c r="P949" s="91">
        <v>1050162880.23</v>
      </c>
      <c r="Q949" s="91">
        <v>15505352.66</v>
      </c>
      <c r="R949" s="91">
        <v>10776416541.95</v>
      </c>
    </row>
    <row r="950" spans="1:18" s="27" customFormat="1" ht="12.75">
      <c r="A950" s="93" t="s">
        <v>1531</v>
      </c>
      <c r="B950" s="52">
        <v>200</v>
      </c>
      <c r="C950" s="52" t="s">
        <v>2447</v>
      </c>
      <c r="D950" s="86" t="str">
        <f t="shared" si="14"/>
        <v>000 0900 0000000 000 200</v>
      </c>
      <c r="E950" s="89">
        <v>19257945580.79</v>
      </c>
      <c r="F950" s="90">
        <v>8430566280.79</v>
      </c>
      <c r="G950" s="90">
        <v>4445426425.76</v>
      </c>
      <c r="H950" s="90">
        <v>3170816568.13</v>
      </c>
      <c r="I950" s="90">
        <v>801694836.63</v>
      </c>
      <c r="J950" s="90">
        <v>12628450.27</v>
      </c>
      <c r="K950" s="90">
        <v>10827379300</v>
      </c>
      <c r="L950" s="90">
        <v>18901793277.15</v>
      </c>
      <c r="M950" s="90">
        <v>8125376735.2</v>
      </c>
      <c r="N950" s="91">
        <v>4262959415.37</v>
      </c>
      <c r="O950" s="91">
        <v>3070323244.57</v>
      </c>
      <c r="P950" s="91">
        <v>780231874.91</v>
      </c>
      <c r="Q950" s="91">
        <v>11862200.35</v>
      </c>
      <c r="R950" s="91">
        <v>10776416541.95</v>
      </c>
    </row>
    <row r="951" spans="1:18" s="27" customFormat="1" ht="22.5">
      <c r="A951" s="93" t="s">
        <v>1533</v>
      </c>
      <c r="B951" s="52">
        <v>200</v>
      </c>
      <c r="C951" s="52" t="s">
        <v>2448</v>
      </c>
      <c r="D951" s="86" t="str">
        <f t="shared" si="14"/>
        <v>000 0900 0000000 000 210</v>
      </c>
      <c r="E951" s="89">
        <v>3613000041.29</v>
      </c>
      <c r="F951" s="90">
        <v>3613000041.29</v>
      </c>
      <c r="G951" s="90">
        <v>1816502910</v>
      </c>
      <c r="H951" s="90">
        <v>1361801041.74</v>
      </c>
      <c r="I951" s="90">
        <v>433200480.37</v>
      </c>
      <c r="J951" s="90">
        <v>1495609.18</v>
      </c>
      <c r="K951" s="90"/>
      <c r="L951" s="90">
        <v>3560648345.61</v>
      </c>
      <c r="M951" s="90">
        <v>3560648345.61</v>
      </c>
      <c r="N951" s="91">
        <v>1784032624.34</v>
      </c>
      <c r="O951" s="91">
        <v>1351960955.86</v>
      </c>
      <c r="P951" s="91">
        <v>423166591.7</v>
      </c>
      <c r="Q951" s="91">
        <v>1488173.71</v>
      </c>
      <c r="R951" s="91"/>
    </row>
    <row r="952" spans="1:18" s="27" customFormat="1" ht="12.75">
      <c r="A952" s="93" t="s">
        <v>1535</v>
      </c>
      <c r="B952" s="52">
        <v>200</v>
      </c>
      <c r="C952" s="52" t="s">
        <v>2449</v>
      </c>
      <c r="D952" s="86" t="str">
        <f t="shared" si="14"/>
        <v>000 0900 0000000 000 211</v>
      </c>
      <c r="E952" s="89">
        <v>2860568368.42</v>
      </c>
      <c r="F952" s="90">
        <v>2860568368.42</v>
      </c>
      <c r="G952" s="90">
        <v>1443870000.98</v>
      </c>
      <c r="H952" s="90">
        <v>1073570730.98</v>
      </c>
      <c r="I952" s="90">
        <v>341983712.22</v>
      </c>
      <c r="J952" s="90">
        <v>1143924.24</v>
      </c>
      <c r="K952" s="90"/>
      <c r="L952" s="90">
        <v>2834752160.86</v>
      </c>
      <c r="M952" s="90">
        <v>2834752160.86</v>
      </c>
      <c r="N952" s="91">
        <v>1431061949.34</v>
      </c>
      <c r="O952" s="91">
        <v>1067845928.4</v>
      </c>
      <c r="P952" s="91">
        <v>334705177.43</v>
      </c>
      <c r="Q952" s="91">
        <v>1139105.69</v>
      </c>
      <c r="R952" s="91"/>
    </row>
    <row r="953" spans="1:18" s="27" customFormat="1" ht="12.75">
      <c r="A953" s="93" t="s">
        <v>1537</v>
      </c>
      <c r="B953" s="52">
        <v>200</v>
      </c>
      <c r="C953" s="52" t="s">
        <v>2450</v>
      </c>
      <c r="D953" s="86" t="str">
        <f t="shared" si="14"/>
        <v>000 0900 0000000 000 212</v>
      </c>
      <c r="E953" s="89">
        <v>13509848.16</v>
      </c>
      <c r="F953" s="90">
        <v>13509848.16</v>
      </c>
      <c r="G953" s="90">
        <v>2258949</v>
      </c>
      <c r="H953" s="90">
        <v>7484101.16</v>
      </c>
      <c r="I953" s="90">
        <v>3766198</v>
      </c>
      <c r="J953" s="90">
        <v>600</v>
      </c>
      <c r="K953" s="90"/>
      <c r="L953" s="90">
        <v>11844969.91</v>
      </c>
      <c r="M953" s="90">
        <v>11844969.91</v>
      </c>
      <c r="N953" s="91">
        <v>1453136.63</v>
      </c>
      <c r="O953" s="91">
        <v>6952692.38</v>
      </c>
      <c r="P953" s="91">
        <v>3438563.48</v>
      </c>
      <c r="Q953" s="91">
        <v>577.42</v>
      </c>
      <c r="R953" s="91"/>
    </row>
    <row r="954" spans="1:18" s="27" customFormat="1" ht="12.75">
      <c r="A954" s="93" t="s">
        <v>1539</v>
      </c>
      <c r="B954" s="52">
        <v>200</v>
      </c>
      <c r="C954" s="52" t="s">
        <v>2451</v>
      </c>
      <c r="D954" s="86" t="str">
        <f t="shared" si="14"/>
        <v>000 0900 0000000 000 213</v>
      </c>
      <c r="E954" s="89">
        <v>738921824.71</v>
      </c>
      <c r="F954" s="90">
        <v>738921824.71</v>
      </c>
      <c r="G954" s="90">
        <v>370373960.02</v>
      </c>
      <c r="H954" s="90">
        <v>280746209.6</v>
      </c>
      <c r="I954" s="90">
        <v>87450570.15</v>
      </c>
      <c r="J954" s="90">
        <v>351084.94</v>
      </c>
      <c r="K954" s="90"/>
      <c r="L954" s="90">
        <v>714051214.84</v>
      </c>
      <c r="M954" s="90">
        <v>714051214.84</v>
      </c>
      <c r="N954" s="91">
        <v>351517538.37</v>
      </c>
      <c r="O954" s="91">
        <v>277162335.08</v>
      </c>
      <c r="P954" s="91">
        <v>85022850.79</v>
      </c>
      <c r="Q954" s="91">
        <v>348490.6</v>
      </c>
      <c r="R954" s="91"/>
    </row>
    <row r="955" spans="1:18" s="27" customFormat="1" ht="12.75">
      <c r="A955" s="93" t="s">
        <v>1541</v>
      </c>
      <c r="B955" s="52">
        <v>200</v>
      </c>
      <c r="C955" s="52" t="s">
        <v>2452</v>
      </c>
      <c r="D955" s="86" t="str">
        <f t="shared" si="14"/>
        <v>000 0900 0000000 000 220</v>
      </c>
      <c r="E955" s="89">
        <v>3193101822.39</v>
      </c>
      <c r="F955" s="90">
        <v>3193101822.39</v>
      </c>
      <c r="G955" s="90">
        <v>1450517542.76</v>
      </c>
      <c r="H955" s="90">
        <v>1421282410.31</v>
      </c>
      <c r="I955" s="90">
        <v>312715250.8</v>
      </c>
      <c r="J955" s="90">
        <v>8586618.52</v>
      </c>
      <c r="K955" s="90"/>
      <c r="L955" s="90">
        <v>2990789565.21</v>
      </c>
      <c r="M955" s="90">
        <v>2990789565.21</v>
      </c>
      <c r="N955" s="91">
        <v>1340835736.26</v>
      </c>
      <c r="O955" s="91">
        <v>1336314416.23</v>
      </c>
      <c r="P955" s="91">
        <v>305496255.02</v>
      </c>
      <c r="Q955" s="91">
        <v>8143157.7</v>
      </c>
      <c r="R955" s="91"/>
    </row>
    <row r="956" spans="1:18" s="27" customFormat="1" ht="12.75">
      <c r="A956" s="93" t="s">
        <v>1543</v>
      </c>
      <c r="B956" s="52">
        <v>200</v>
      </c>
      <c r="C956" s="52" t="s">
        <v>2453</v>
      </c>
      <c r="D956" s="86" t="str">
        <f t="shared" si="14"/>
        <v>000 0900 0000000 000 221</v>
      </c>
      <c r="E956" s="89">
        <v>52757092.68</v>
      </c>
      <c r="F956" s="90">
        <v>52757092.68</v>
      </c>
      <c r="G956" s="90">
        <v>13451531.03</v>
      </c>
      <c r="H956" s="90">
        <v>28773215.77</v>
      </c>
      <c r="I956" s="90">
        <v>10532345.88</v>
      </c>
      <c r="J956" s="90"/>
      <c r="K956" s="90"/>
      <c r="L956" s="90">
        <v>50095844.9</v>
      </c>
      <c r="M956" s="90">
        <v>50095844.9</v>
      </c>
      <c r="N956" s="91">
        <v>12115207.93</v>
      </c>
      <c r="O956" s="91">
        <v>27709420.39</v>
      </c>
      <c r="P956" s="91">
        <v>10271216.58</v>
      </c>
      <c r="Q956" s="91"/>
      <c r="R956" s="91"/>
    </row>
    <row r="957" spans="1:18" s="27" customFormat="1" ht="12.75">
      <c r="A957" s="93" t="s">
        <v>1545</v>
      </c>
      <c r="B957" s="52">
        <v>200</v>
      </c>
      <c r="C957" s="52" t="s">
        <v>2454</v>
      </c>
      <c r="D957" s="86" t="str">
        <f t="shared" si="14"/>
        <v>000 0900 0000000 000 222</v>
      </c>
      <c r="E957" s="89">
        <v>120995571.03</v>
      </c>
      <c r="F957" s="90">
        <v>120995571.03</v>
      </c>
      <c r="G957" s="90">
        <v>17235152</v>
      </c>
      <c r="H957" s="90">
        <v>100751546.78</v>
      </c>
      <c r="I957" s="90">
        <v>2115202.41</v>
      </c>
      <c r="J957" s="90">
        <v>893669.84</v>
      </c>
      <c r="K957" s="90"/>
      <c r="L957" s="90">
        <v>118755662.95</v>
      </c>
      <c r="M957" s="90">
        <v>118755662.95</v>
      </c>
      <c r="N957" s="91">
        <v>15896388.86</v>
      </c>
      <c r="O957" s="91">
        <v>100408466.07</v>
      </c>
      <c r="P957" s="91">
        <v>1745465.52</v>
      </c>
      <c r="Q957" s="91">
        <v>705342.5</v>
      </c>
      <c r="R957" s="91"/>
    </row>
    <row r="958" spans="1:18" s="27" customFormat="1" ht="12.75">
      <c r="A958" s="93" t="s">
        <v>1547</v>
      </c>
      <c r="B958" s="52">
        <v>200</v>
      </c>
      <c r="C958" s="52" t="s">
        <v>2455</v>
      </c>
      <c r="D958" s="86" t="str">
        <f t="shared" si="14"/>
        <v>000 0900 0000000 000 223</v>
      </c>
      <c r="E958" s="89">
        <v>1031027312.95</v>
      </c>
      <c r="F958" s="90">
        <v>1031027312.95</v>
      </c>
      <c r="G958" s="90">
        <v>254697321.1</v>
      </c>
      <c r="H958" s="90">
        <v>610110845.7</v>
      </c>
      <c r="I958" s="90">
        <v>164132946.51</v>
      </c>
      <c r="J958" s="90">
        <v>2086199.64</v>
      </c>
      <c r="K958" s="90"/>
      <c r="L958" s="90">
        <v>956994553.51</v>
      </c>
      <c r="M958" s="90">
        <v>956994553.51</v>
      </c>
      <c r="N958" s="91">
        <v>227027937.52</v>
      </c>
      <c r="O958" s="91">
        <v>566892642.46</v>
      </c>
      <c r="P958" s="91">
        <v>161002580.26</v>
      </c>
      <c r="Q958" s="91">
        <v>2071393.27</v>
      </c>
      <c r="R958" s="91"/>
    </row>
    <row r="959" spans="1:18" s="27" customFormat="1" ht="22.5">
      <c r="A959" s="93" t="s">
        <v>1549</v>
      </c>
      <c r="B959" s="52">
        <v>200</v>
      </c>
      <c r="C959" s="52" t="s">
        <v>2456</v>
      </c>
      <c r="D959" s="86" t="str">
        <f t="shared" si="14"/>
        <v>000 0900 0000000 000 224</v>
      </c>
      <c r="E959" s="89">
        <v>8456240.63</v>
      </c>
      <c r="F959" s="90">
        <v>8456240.63</v>
      </c>
      <c r="G959" s="90">
        <v>5039740</v>
      </c>
      <c r="H959" s="90">
        <v>2961625.73</v>
      </c>
      <c r="I959" s="90">
        <v>454874.9</v>
      </c>
      <c r="J959" s="90"/>
      <c r="K959" s="90"/>
      <c r="L959" s="90">
        <v>7972667.32</v>
      </c>
      <c r="M959" s="90">
        <v>7972667.32</v>
      </c>
      <c r="N959" s="91">
        <v>4958083.76</v>
      </c>
      <c r="O959" s="91">
        <v>2614109.65</v>
      </c>
      <c r="P959" s="91">
        <v>400473.91</v>
      </c>
      <c r="Q959" s="91"/>
      <c r="R959" s="91"/>
    </row>
    <row r="960" spans="1:18" s="27" customFormat="1" ht="22.5">
      <c r="A960" s="93" t="s">
        <v>1551</v>
      </c>
      <c r="B960" s="52">
        <v>200</v>
      </c>
      <c r="C960" s="52" t="s">
        <v>2457</v>
      </c>
      <c r="D960" s="86" t="str">
        <f t="shared" si="14"/>
        <v>000 0900 0000000 000 225</v>
      </c>
      <c r="E960" s="89">
        <v>881873933.01</v>
      </c>
      <c r="F960" s="90">
        <v>881873933.01</v>
      </c>
      <c r="G960" s="90">
        <v>397056599.31</v>
      </c>
      <c r="H960" s="90">
        <v>419418054.22</v>
      </c>
      <c r="I960" s="90">
        <v>64367165.49</v>
      </c>
      <c r="J960" s="90">
        <v>1032113.99</v>
      </c>
      <c r="K960" s="90"/>
      <c r="L960" s="90">
        <v>838630280.17</v>
      </c>
      <c r="M960" s="90">
        <v>838630280.17</v>
      </c>
      <c r="N960" s="91">
        <v>382171474.23</v>
      </c>
      <c r="O960" s="91">
        <v>392745487.27</v>
      </c>
      <c r="P960" s="91">
        <v>62685095.48</v>
      </c>
      <c r="Q960" s="91">
        <v>1028223.19</v>
      </c>
      <c r="R960" s="91"/>
    </row>
    <row r="961" spans="1:18" s="27" customFormat="1" ht="12.75">
      <c r="A961" s="93" t="s">
        <v>1553</v>
      </c>
      <c r="B961" s="52">
        <v>200</v>
      </c>
      <c r="C961" s="52" t="s">
        <v>2458</v>
      </c>
      <c r="D961" s="86" t="str">
        <f t="shared" si="14"/>
        <v>000 0900 0000000 000 226</v>
      </c>
      <c r="E961" s="89">
        <v>1097991672.09</v>
      </c>
      <c r="F961" s="90">
        <v>1097991672.09</v>
      </c>
      <c r="G961" s="90">
        <v>763037199.32</v>
      </c>
      <c r="H961" s="90">
        <v>259267122.11</v>
      </c>
      <c r="I961" s="90">
        <v>71112715.61</v>
      </c>
      <c r="J961" s="90">
        <v>4574635.05</v>
      </c>
      <c r="K961" s="90"/>
      <c r="L961" s="90">
        <v>1018340556.36</v>
      </c>
      <c r="M961" s="90">
        <v>1018340556.36</v>
      </c>
      <c r="N961" s="91">
        <v>698666643.96</v>
      </c>
      <c r="O961" s="91">
        <v>245944290.39</v>
      </c>
      <c r="P961" s="91">
        <v>69391423.27</v>
      </c>
      <c r="Q961" s="91">
        <v>4338198.74</v>
      </c>
      <c r="R961" s="91"/>
    </row>
    <row r="962" spans="1:18" s="27" customFormat="1" ht="22.5">
      <c r="A962" s="93" t="s">
        <v>1559</v>
      </c>
      <c r="B962" s="52">
        <v>200</v>
      </c>
      <c r="C962" s="52" t="s">
        <v>2459</v>
      </c>
      <c r="D962" s="86" t="str">
        <f t="shared" si="14"/>
        <v>000 0900 0000000 000 240</v>
      </c>
      <c r="E962" s="89">
        <v>692610363.6</v>
      </c>
      <c r="F962" s="90">
        <v>692610363.6</v>
      </c>
      <c r="G962" s="90">
        <v>655837800</v>
      </c>
      <c r="H962" s="90">
        <v>32580254.6</v>
      </c>
      <c r="I962" s="90">
        <v>4192309</v>
      </c>
      <c r="J962" s="90"/>
      <c r="K962" s="90"/>
      <c r="L962" s="90">
        <v>691252437.42</v>
      </c>
      <c r="M962" s="90">
        <v>691252437.42</v>
      </c>
      <c r="N962" s="91">
        <v>654563493.03</v>
      </c>
      <c r="O962" s="91">
        <v>32496635.81</v>
      </c>
      <c r="P962" s="91">
        <v>4192308.58</v>
      </c>
      <c r="Q962" s="91"/>
      <c r="R962" s="91"/>
    </row>
    <row r="963" spans="1:18" s="27" customFormat="1" ht="33.75">
      <c r="A963" s="93" t="s">
        <v>1561</v>
      </c>
      <c r="B963" s="52">
        <v>200</v>
      </c>
      <c r="C963" s="52" t="s">
        <v>2460</v>
      </c>
      <c r="D963" s="86" t="str">
        <f t="shared" si="14"/>
        <v>000 0900 0000000 000 241</v>
      </c>
      <c r="E963" s="89">
        <v>21639800</v>
      </c>
      <c r="F963" s="90">
        <v>21639800</v>
      </c>
      <c r="G963" s="90"/>
      <c r="H963" s="90">
        <v>21639800</v>
      </c>
      <c r="I963" s="90"/>
      <c r="J963" s="90"/>
      <c r="K963" s="90"/>
      <c r="L963" s="90">
        <v>21639800</v>
      </c>
      <c r="M963" s="90">
        <v>21639800</v>
      </c>
      <c r="N963" s="91"/>
      <c r="O963" s="91">
        <v>21639800</v>
      </c>
      <c r="P963" s="91"/>
      <c r="Q963" s="91"/>
      <c r="R963" s="91"/>
    </row>
    <row r="964" spans="1:18" s="27" customFormat="1" ht="45">
      <c r="A964" s="93" t="s">
        <v>1563</v>
      </c>
      <c r="B964" s="52">
        <v>200</v>
      </c>
      <c r="C964" s="52" t="s">
        <v>2461</v>
      </c>
      <c r="D964" s="86" t="str">
        <f t="shared" si="14"/>
        <v>000 0900 0000000 000 242</v>
      </c>
      <c r="E964" s="89">
        <v>670970563.6</v>
      </c>
      <c r="F964" s="90">
        <v>670970563.6</v>
      </c>
      <c r="G964" s="90">
        <v>655837800</v>
      </c>
      <c r="H964" s="90">
        <v>10940454.6</v>
      </c>
      <c r="I964" s="90">
        <v>4192309</v>
      </c>
      <c r="J964" s="90"/>
      <c r="K964" s="90"/>
      <c r="L964" s="90">
        <v>669612637.42</v>
      </c>
      <c r="M964" s="90">
        <v>669612637.42</v>
      </c>
      <c r="N964" s="91">
        <v>654563493.03</v>
      </c>
      <c r="O964" s="91">
        <v>10856835.81</v>
      </c>
      <c r="P964" s="91">
        <v>4192308.58</v>
      </c>
      <c r="Q964" s="91"/>
      <c r="R964" s="91"/>
    </row>
    <row r="965" spans="1:18" s="27" customFormat="1" ht="12.75">
      <c r="A965" s="93" t="s">
        <v>1569</v>
      </c>
      <c r="B965" s="52">
        <v>200</v>
      </c>
      <c r="C965" s="52" t="s">
        <v>2462</v>
      </c>
      <c r="D965" s="86" t="str">
        <f t="shared" si="14"/>
        <v>000 0900 0000000 000 260</v>
      </c>
      <c r="E965" s="89">
        <v>10858639966.25</v>
      </c>
      <c r="F965" s="90">
        <v>31260666.25</v>
      </c>
      <c r="G965" s="90">
        <v>31241140</v>
      </c>
      <c r="H965" s="90">
        <v>19526.25</v>
      </c>
      <c r="I965" s="90"/>
      <c r="J965" s="90"/>
      <c r="K965" s="90">
        <v>10827379300</v>
      </c>
      <c r="L965" s="90">
        <v>10803769508.96</v>
      </c>
      <c r="M965" s="90">
        <v>27352967.01</v>
      </c>
      <c r="N965" s="91">
        <v>27338110.76</v>
      </c>
      <c r="O965" s="91">
        <v>14856.25</v>
      </c>
      <c r="P965" s="91"/>
      <c r="Q965" s="91"/>
      <c r="R965" s="91">
        <v>10776416541.95</v>
      </c>
    </row>
    <row r="966" spans="1:18" s="27" customFormat="1" ht="33.75">
      <c r="A966" s="93" t="s">
        <v>1571</v>
      </c>
      <c r="B966" s="52">
        <v>200</v>
      </c>
      <c r="C966" s="52" t="s">
        <v>2463</v>
      </c>
      <c r="D966" s="86" t="str">
        <f t="shared" si="14"/>
        <v>000 0900 0000000 000 261</v>
      </c>
      <c r="E966" s="89">
        <v>10827379300</v>
      </c>
      <c r="F966" s="90"/>
      <c r="G966" s="90"/>
      <c r="H966" s="90"/>
      <c r="I966" s="90"/>
      <c r="J966" s="90"/>
      <c r="K966" s="90">
        <v>10827379300</v>
      </c>
      <c r="L966" s="90">
        <v>10776416541.95</v>
      </c>
      <c r="M966" s="90"/>
      <c r="N966" s="91"/>
      <c r="O966" s="91"/>
      <c r="P966" s="91"/>
      <c r="Q966" s="91"/>
      <c r="R966" s="91">
        <v>10776416541.95</v>
      </c>
    </row>
    <row r="967" spans="1:18" s="27" customFormat="1" ht="22.5">
      <c r="A967" s="93" t="s">
        <v>1573</v>
      </c>
      <c r="B967" s="52">
        <v>200</v>
      </c>
      <c r="C967" s="52" t="s">
        <v>2464</v>
      </c>
      <c r="D967" s="86" t="str">
        <f aca="true" t="shared" si="15" ref="D967:D1030">IF(OR(LEFT(C967,5)="000 9",LEFT(C967,5)="000 7"),"X",C967)</f>
        <v>000 0900 0000000 000 262</v>
      </c>
      <c r="E967" s="89">
        <v>31260666.25</v>
      </c>
      <c r="F967" s="90">
        <v>31260666.25</v>
      </c>
      <c r="G967" s="90">
        <v>31241140</v>
      </c>
      <c r="H967" s="90">
        <v>19526.25</v>
      </c>
      <c r="I967" s="90"/>
      <c r="J967" s="90"/>
      <c r="K967" s="90"/>
      <c r="L967" s="90">
        <v>27352967.01</v>
      </c>
      <c r="M967" s="90">
        <v>27352967.01</v>
      </c>
      <c r="N967" s="91">
        <v>27338110.76</v>
      </c>
      <c r="O967" s="91">
        <v>14856.25</v>
      </c>
      <c r="P967" s="91"/>
      <c r="Q967" s="91"/>
      <c r="R967" s="91"/>
    </row>
    <row r="968" spans="1:18" s="27" customFormat="1" ht="12.75">
      <c r="A968" s="93" t="s">
        <v>1575</v>
      </c>
      <c r="B968" s="52">
        <v>200</v>
      </c>
      <c r="C968" s="52" t="s">
        <v>2465</v>
      </c>
      <c r="D968" s="86" t="str">
        <f t="shared" si="15"/>
        <v>000 0900 0000000 000 290</v>
      </c>
      <c r="E968" s="89">
        <v>900593387.26</v>
      </c>
      <c r="F968" s="90">
        <v>900593387.26</v>
      </c>
      <c r="G968" s="90">
        <v>491327033</v>
      </c>
      <c r="H968" s="90">
        <v>355133335.23</v>
      </c>
      <c r="I968" s="90">
        <v>51586796.46</v>
      </c>
      <c r="J968" s="90">
        <v>2546222.57</v>
      </c>
      <c r="K968" s="90"/>
      <c r="L968" s="90">
        <v>855333419.95</v>
      </c>
      <c r="M968" s="90">
        <v>855333419.95</v>
      </c>
      <c r="N968" s="91">
        <v>456189450.98</v>
      </c>
      <c r="O968" s="91">
        <v>349536380.42</v>
      </c>
      <c r="P968" s="91">
        <v>47376719.61</v>
      </c>
      <c r="Q968" s="91">
        <v>2230868.94</v>
      </c>
      <c r="R968" s="91"/>
    </row>
    <row r="969" spans="1:18" s="27" customFormat="1" ht="12.75">
      <c r="A969" s="93" t="s">
        <v>1577</v>
      </c>
      <c r="B969" s="52">
        <v>200</v>
      </c>
      <c r="C969" s="52" t="s">
        <v>2466</v>
      </c>
      <c r="D969" s="86" t="str">
        <f t="shared" si="15"/>
        <v>000 0900 0000000 000 300</v>
      </c>
      <c r="E969" s="89">
        <v>3152336664.48</v>
      </c>
      <c r="F969" s="90">
        <v>3152336664.48</v>
      </c>
      <c r="G969" s="90">
        <v>1967183687.87</v>
      </c>
      <c r="H969" s="90">
        <v>899247524.02</v>
      </c>
      <c r="I969" s="90">
        <v>281799540.03</v>
      </c>
      <c r="J969" s="90">
        <v>4105912.56</v>
      </c>
      <c r="K969" s="90"/>
      <c r="L969" s="90">
        <v>3062938807.25</v>
      </c>
      <c r="M969" s="90">
        <v>3062938807.25</v>
      </c>
      <c r="N969" s="91">
        <v>1921036132.84</v>
      </c>
      <c r="O969" s="91">
        <v>868328516.78</v>
      </c>
      <c r="P969" s="91">
        <v>269931005.32</v>
      </c>
      <c r="Q969" s="91">
        <v>3643152.31</v>
      </c>
      <c r="R969" s="91"/>
    </row>
    <row r="970" spans="1:18" s="27" customFormat="1" ht="22.5">
      <c r="A970" s="93" t="s">
        <v>1579</v>
      </c>
      <c r="B970" s="52">
        <v>200</v>
      </c>
      <c r="C970" s="52" t="s">
        <v>2467</v>
      </c>
      <c r="D970" s="86" t="str">
        <f t="shared" si="15"/>
        <v>000 0900 0000000 000 310</v>
      </c>
      <c r="E970" s="89">
        <v>1501475991.18</v>
      </c>
      <c r="F970" s="90">
        <v>1501475991.18</v>
      </c>
      <c r="G970" s="90">
        <v>746430158.63</v>
      </c>
      <c r="H970" s="90">
        <v>606008914.56</v>
      </c>
      <c r="I970" s="90">
        <v>147780267.92</v>
      </c>
      <c r="J970" s="90">
        <v>1256650.07</v>
      </c>
      <c r="K970" s="90"/>
      <c r="L970" s="90">
        <v>1448141280.2</v>
      </c>
      <c r="M970" s="90">
        <v>1448141280.2</v>
      </c>
      <c r="N970" s="91">
        <v>721005637.29</v>
      </c>
      <c r="O970" s="91">
        <v>585962890.5</v>
      </c>
      <c r="P970" s="91">
        <v>140146136.34</v>
      </c>
      <c r="Q970" s="91">
        <v>1026616.07</v>
      </c>
      <c r="R970" s="91"/>
    </row>
    <row r="971" spans="1:18" s="27" customFormat="1" ht="22.5">
      <c r="A971" s="93" t="s">
        <v>1581</v>
      </c>
      <c r="B971" s="52">
        <v>200</v>
      </c>
      <c r="C971" s="52" t="s">
        <v>2468</v>
      </c>
      <c r="D971" s="86" t="str">
        <f t="shared" si="15"/>
        <v>000 0900 0000000 000 320</v>
      </c>
      <c r="E971" s="89">
        <v>1445000</v>
      </c>
      <c r="F971" s="90">
        <v>1445000</v>
      </c>
      <c r="G971" s="90">
        <v>1445000</v>
      </c>
      <c r="H971" s="90"/>
      <c r="I971" s="90"/>
      <c r="J971" s="90"/>
      <c r="K971" s="90"/>
      <c r="L971" s="90">
        <v>1445000</v>
      </c>
      <c r="M971" s="90">
        <v>1445000</v>
      </c>
      <c r="N971" s="91">
        <v>1445000</v>
      </c>
      <c r="O971" s="91"/>
      <c r="P971" s="91"/>
      <c r="Q971" s="91"/>
      <c r="R971" s="91"/>
    </row>
    <row r="972" spans="1:18" s="27" customFormat="1" ht="22.5">
      <c r="A972" s="93" t="s">
        <v>1585</v>
      </c>
      <c r="B972" s="52">
        <v>200</v>
      </c>
      <c r="C972" s="52" t="s">
        <v>2469</v>
      </c>
      <c r="D972" s="86" t="str">
        <f t="shared" si="15"/>
        <v>000 0900 0000000 000 340</v>
      </c>
      <c r="E972" s="89">
        <v>1649415673.3</v>
      </c>
      <c r="F972" s="90">
        <v>1649415673.3</v>
      </c>
      <c r="G972" s="90">
        <v>1219308529.24</v>
      </c>
      <c r="H972" s="90">
        <v>293238609.46</v>
      </c>
      <c r="I972" s="90">
        <v>134019272.11</v>
      </c>
      <c r="J972" s="90">
        <v>2849262.49</v>
      </c>
      <c r="K972" s="90"/>
      <c r="L972" s="90">
        <v>1613352527.05</v>
      </c>
      <c r="M972" s="90">
        <v>1613352527.05</v>
      </c>
      <c r="N972" s="91">
        <v>1198585495.55</v>
      </c>
      <c r="O972" s="91">
        <v>282365626.28</v>
      </c>
      <c r="P972" s="91">
        <v>129784868.98</v>
      </c>
      <c r="Q972" s="91">
        <v>2616536.24</v>
      </c>
      <c r="R972" s="91"/>
    </row>
    <row r="973" spans="1:18" s="27" customFormat="1" ht="12.75">
      <c r="A973" s="93" t="s">
        <v>2470</v>
      </c>
      <c r="B973" s="52">
        <v>200</v>
      </c>
      <c r="C973" s="52" t="s">
        <v>2471</v>
      </c>
      <c r="D973" s="86" t="str">
        <f t="shared" si="15"/>
        <v>000 0901 0000000 000 000</v>
      </c>
      <c r="E973" s="89">
        <v>5434520049.51</v>
      </c>
      <c r="F973" s="90">
        <v>5434520049.51</v>
      </c>
      <c r="G973" s="90">
        <v>3051902277.63</v>
      </c>
      <c r="H973" s="90">
        <v>1699642429.64</v>
      </c>
      <c r="I973" s="90">
        <v>682854798.66</v>
      </c>
      <c r="J973" s="90">
        <v>120543.58</v>
      </c>
      <c r="K973" s="90"/>
      <c r="L973" s="90">
        <v>5255684008.83</v>
      </c>
      <c r="M973" s="90">
        <v>5255684008.83</v>
      </c>
      <c r="N973" s="91">
        <v>2964424387.33</v>
      </c>
      <c r="O973" s="91">
        <v>1622637659.38</v>
      </c>
      <c r="P973" s="91">
        <v>668507487.54</v>
      </c>
      <c r="Q973" s="91">
        <v>114474.58</v>
      </c>
      <c r="R973" s="91"/>
    </row>
    <row r="974" spans="1:18" s="27" customFormat="1" ht="12.75">
      <c r="A974" s="93" t="s">
        <v>1531</v>
      </c>
      <c r="B974" s="52">
        <v>200</v>
      </c>
      <c r="C974" s="52" t="s">
        <v>2472</v>
      </c>
      <c r="D974" s="86" t="str">
        <f t="shared" si="15"/>
        <v>000 0901 0000000 000 200</v>
      </c>
      <c r="E974" s="89">
        <v>3970350978.66</v>
      </c>
      <c r="F974" s="90">
        <v>3970350978.66</v>
      </c>
      <c r="G974" s="90">
        <v>2168327445.62</v>
      </c>
      <c r="H974" s="90">
        <v>1285873037.47</v>
      </c>
      <c r="I974" s="90">
        <v>516034951.99</v>
      </c>
      <c r="J974" s="90">
        <v>115543.58</v>
      </c>
      <c r="K974" s="90"/>
      <c r="L974" s="90">
        <v>3830113543.53</v>
      </c>
      <c r="M974" s="90">
        <v>3830113543.53</v>
      </c>
      <c r="N974" s="91">
        <v>2095710053.43</v>
      </c>
      <c r="O974" s="91">
        <v>1228696116.56</v>
      </c>
      <c r="P974" s="91">
        <v>505597898.96</v>
      </c>
      <c r="Q974" s="91">
        <v>109474.58</v>
      </c>
      <c r="R974" s="91"/>
    </row>
    <row r="975" spans="1:18" s="27" customFormat="1" ht="22.5">
      <c r="A975" s="93" t="s">
        <v>1533</v>
      </c>
      <c r="B975" s="52">
        <v>200</v>
      </c>
      <c r="C975" s="52" t="s">
        <v>2473</v>
      </c>
      <c r="D975" s="86" t="str">
        <f t="shared" si="15"/>
        <v>000 0901 0000000 000 210</v>
      </c>
      <c r="E975" s="89">
        <v>1594785531.21</v>
      </c>
      <c r="F975" s="90">
        <v>1594785531.21</v>
      </c>
      <c r="G975" s="90">
        <v>1118733207</v>
      </c>
      <c r="H975" s="90">
        <v>226273745.4</v>
      </c>
      <c r="I975" s="90">
        <v>249727917.81</v>
      </c>
      <c r="J975" s="90">
        <v>50661</v>
      </c>
      <c r="K975" s="90"/>
      <c r="L975" s="90">
        <v>1565988980.38</v>
      </c>
      <c r="M975" s="90">
        <v>1565988980.38</v>
      </c>
      <c r="N975" s="91">
        <v>1096269663.25</v>
      </c>
      <c r="O975" s="91">
        <v>222820686.56</v>
      </c>
      <c r="P975" s="91">
        <v>246852308.57</v>
      </c>
      <c r="Q975" s="91">
        <v>46322</v>
      </c>
      <c r="R975" s="91"/>
    </row>
    <row r="976" spans="1:18" s="27" customFormat="1" ht="12.75">
      <c r="A976" s="93" t="s">
        <v>1535</v>
      </c>
      <c r="B976" s="52">
        <v>200</v>
      </c>
      <c r="C976" s="52" t="s">
        <v>2474</v>
      </c>
      <c r="D976" s="86" t="str">
        <f t="shared" si="15"/>
        <v>000 0901 0000000 000 211</v>
      </c>
      <c r="E976" s="89">
        <v>1257739949.7</v>
      </c>
      <c r="F976" s="90">
        <v>1257739949.7</v>
      </c>
      <c r="G976" s="90">
        <v>885650454</v>
      </c>
      <c r="H976" s="90">
        <v>176456622.74</v>
      </c>
      <c r="I976" s="90">
        <v>195591779.96</v>
      </c>
      <c r="J976" s="90">
        <v>41093</v>
      </c>
      <c r="K976" s="90"/>
      <c r="L976" s="90">
        <v>1243532567.7</v>
      </c>
      <c r="M976" s="90">
        <v>1243532567.7</v>
      </c>
      <c r="N976" s="91">
        <v>875496356.45</v>
      </c>
      <c r="O976" s="91">
        <v>174123263.43</v>
      </c>
      <c r="P976" s="91">
        <v>193875184.82</v>
      </c>
      <c r="Q976" s="91">
        <v>37763</v>
      </c>
      <c r="R976" s="91"/>
    </row>
    <row r="977" spans="1:18" s="27" customFormat="1" ht="12.75">
      <c r="A977" s="93" t="s">
        <v>1537</v>
      </c>
      <c r="B977" s="52">
        <v>200</v>
      </c>
      <c r="C977" s="52" t="s">
        <v>2475</v>
      </c>
      <c r="D977" s="86" t="str">
        <f t="shared" si="15"/>
        <v>000 0901 0000000 000 212</v>
      </c>
      <c r="E977" s="89">
        <v>8688376</v>
      </c>
      <c r="F977" s="90">
        <v>8688376</v>
      </c>
      <c r="G977" s="90">
        <v>1232500</v>
      </c>
      <c r="H977" s="90">
        <v>4164408</v>
      </c>
      <c r="I977" s="90">
        <v>3291468</v>
      </c>
      <c r="J977" s="90"/>
      <c r="K977" s="90"/>
      <c r="L977" s="90">
        <v>7781753.07</v>
      </c>
      <c r="M977" s="90">
        <v>7781753.07</v>
      </c>
      <c r="N977" s="91">
        <v>585912.45</v>
      </c>
      <c r="O977" s="91">
        <v>4131281.81</v>
      </c>
      <c r="P977" s="91">
        <v>3064558.81</v>
      </c>
      <c r="Q977" s="91"/>
      <c r="R977" s="91"/>
    </row>
    <row r="978" spans="1:18" s="27" customFormat="1" ht="12.75">
      <c r="A978" s="93" t="s">
        <v>1539</v>
      </c>
      <c r="B978" s="52">
        <v>200</v>
      </c>
      <c r="C978" s="52" t="s">
        <v>2476</v>
      </c>
      <c r="D978" s="86" t="str">
        <f t="shared" si="15"/>
        <v>000 0901 0000000 000 213</v>
      </c>
      <c r="E978" s="89">
        <v>328357205.51</v>
      </c>
      <c r="F978" s="90">
        <v>328357205.51</v>
      </c>
      <c r="G978" s="90">
        <v>231850253</v>
      </c>
      <c r="H978" s="90">
        <v>45652714.66</v>
      </c>
      <c r="I978" s="90">
        <v>50844669.85</v>
      </c>
      <c r="J978" s="90">
        <v>9568</v>
      </c>
      <c r="K978" s="90"/>
      <c r="L978" s="90">
        <v>314674659.61</v>
      </c>
      <c r="M978" s="90">
        <v>314674659.61</v>
      </c>
      <c r="N978" s="91">
        <v>220187394.35</v>
      </c>
      <c r="O978" s="91">
        <v>44566141.32</v>
      </c>
      <c r="P978" s="91">
        <v>49912564.94</v>
      </c>
      <c r="Q978" s="91">
        <v>8559</v>
      </c>
      <c r="R978" s="91"/>
    </row>
    <row r="979" spans="1:18" s="27" customFormat="1" ht="12.75">
      <c r="A979" s="93" t="s">
        <v>1541</v>
      </c>
      <c r="B979" s="52">
        <v>200</v>
      </c>
      <c r="C979" s="52" t="s">
        <v>2477</v>
      </c>
      <c r="D979" s="86" t="str">
        <f t="shared" si="15"/>
        <v>000 0901 0000000 000 220</v>
      </c>
      <c r="E979" s="89">
        <v>1766015588.15</v>
      </c>
      <c r="F979" s="90">
        <v>1766015588.15</v>
      </c>
      <c r="G979" s="90">
        <v>731288125.62</v>
      </c>
      <c r="H979" s="90">
        <v>802610652.77</v>
      </c>
      <c r="I979" s="90">
        <v>232051927.18</v>
      </c>
      <c r="J979" s="90">
        <v>64882.58</v>
      </c>
      <c r="K979" s="90"/>
      <c r="L979" s="90">
        <v>1664838865.14</v>
      </c>
      <c r="M979" s="90">
        <v>1664838865.14</v>
      </c>
      <c r="N979" s="91">
        <v>685903768.55</v>
      </c>
      <c r="O979" s="91">
        <v>751130425.54</v>
      </c>
      <c r="P979" s="91">
        <v>227741518.47</v>
      </c>
      <c r="Q979" s="91">
        <v>63152.58</v>
      </c>
      <c r="R979" s="91"/>
    </row>
    <row r="980" spans="1:18" s="27" customFormat="1" ht="12.75">
      <c r="A980" s="93" t="s">
        <v>1543</v>
      </c>
      <c r="B980" s="52">
        <v>200</v>
      </c>
      <c r="C980" s="52" t="s">
        <v>2478</v>
      </c>
      <c r="D980" s="86" t="str">
        <f t="shared" si="15"/>
        <v>000 0901 0000000 000 221</v>
      </c>
      <c r="E980" s="89">
        <v>32232085.94</v>
      </c>
      <c r="F980" s="90">
        <v>32232085.94</v>
      </c>
      <c r="G980" s="90">
        <v>9712749.03</v>
      </c>
      <c r="H980" s="90">
        <v>14822143.75</v>
      </c>
      <c r="I980" s="90">
        <v>7697193.16</v>
      </c>
      <c r="J980" s="90"/>
      <c r="K980" s="90"/>
      <c r="L980" s="90">
        <v>30520022.62</v>
      </c>
      <c r="M980" s="90">
        <v>30520022.62</v>
      </c>
      <c r="N980" s="91">
        <v>8644667.82</v>
      </c>
      <c r="O980" s="91">
        <v>14286722.75</v>
      </c>
      <c r="P980" s="91">
        <v>7588632.05</v>
      </c>
      <c r="Q980" s="91"/>
      <c r="R980" s="91"/>
    </row>
    <row r="981" spans="1:18" s="27" customFormat="1" ht="12.75">
      <c r="A981" s="93" t="s">
        <v>1545</v>
      </c>
      <c r="B981" s="52">
        <v>200</v>
      </c>
      <c r="C981" s="52" t="s">
        <v>2479</v>
      </c>
      <c r="D981" s="86" t="str">
        <f t="shared" si="15"/>
        <v>000 0901 0000000 000 222</v>
      </c>
      <c r="E981" s="89">
        <v>16162617.94</v>
      </c>
      <c r="F981" s="90">
        <v>16162617.94</v>
      </c>
      <c r="G981" s="90">
        <v>11103741</v>
      </c>
      <c r="H981" s="90">
        <v>3696195.9</v>
      </c>
      <c r="I981" s="90">
        <v>1362681.04</v>
      </c>
      <c r="J981" s="90"/>
      <c r="K981" s="90"/>
      <c r="L981" s="90">
        <v>15104914.06</v>
      </c>
      <c r="M981" s="90">
        <v>15104914.06</v>
      </c>
      <c r="N981" s="91">
        <v>10229073.99</v>
      </c>
      <c r="O981" s="91">
        <v>3629893.95</v>
      </c>
      <c r="P981" s="91">
        <v>1245946.12</v>
      </c>
      <c r="Q981" s="91"/>
      <c r="R981" s="91"/>
    </row>
    <row r="982" spans="1:18" s="27" customFormat="1" ht="12.75">
      <c r="A982" s="93" t="s">
        <v>1547</v>
      </c>
      <c r="B982" s="52">
        <v>200</v>
      </c>
      <c r="C982" s="52" t="s">
        <v>2480</v>
      </c>
      <c r="D982" s="86" t="str">
        <f t="shared" si="15"/>
        <v>000 0901 0000000 000 223</v>
      </c>
      <c r="E982" s="89">
        <v>754481672.85</v>
      </c>
      <c r="F982" s="90">
        <v>754481672.85</v>
      </c>
      <c r="G982" s="90">
        <v>210600870.97</v>
      </c>
      <c r="H982" s="90">
        <v>414483151.89</v>
      </c>
      <c r="I982" s="90">
        <v>129354026.41</v>
      </c>
      <c r="J982" s="90">
        <v>43623.58</v>
      </c>
      <c r="K982" s="90"/>
      <c r="L982" s="90">
        <v>708042705.71</v>
      </c>
      <c r="M982" s="90">
        <v>708042705.71</v>
      </c>
      <c r="N982" s="91">
        <v>192317054.91</v>
      </c>
      <c r="O982" s="91">
        <v>388188165.82</v>
      </c>
      <c r="P982" s="91">
        <v>127493861.4</v>
      </c>
      <c r="Q982" s="91">
        <v>43623.58</v>
      </c>
      <c r="R982" s="91"/>
    </row>
    <row r="983" spans="1:18" s="27" customFormat="1" ht="22.5">
      <c r="A983" s="93" t="s">
        <v>1549</v>
      </c>
      <c r="B983" s="52">
        <v>200</v>
      </c>
      <c r="C983" s="52" t="s">
        <v>2481</v>
      </c>
      <c r="D983" s="86" t="str">
        <f t="shared" si="15"/>
        <v>000 0901 0000000 000 224</v>
      </c>
      <c r="E983" s="89">
        <v>1026753.02</v>
      </c>
      <c r="F983" s="90">
        <v>1026753.02</v>
      </c>
      <c r="G983" s="90">
        <v>343436</v>
      </c>
      <c r="H983" s="90">
        <v>378508</v>
      </c>
      <c r="I983" s="90">
        <v>304809.02</v>
      </c>
      <c r="J983" s="90"/>
      <c r="K983" s="90"/>
      <c r="L983" s="90">
        <v>950652.66</v>
      </c>
      <c r="M983" s="90">
        <v>950652.66</v>
      </c>
      <c r="N983" s="91">
        <v>271736</v>
      </c>
      <c r="O983" s="91">
        <v>378508</v>
      </c>
      <c r="P983" s="91">
        <v>300408.66</v>
      </c>
      <c r="Q983" s="91"/>
      <c r="R983" s="91"/>
    </row>
    <row r="984" spans="1:18" s="27" customFormat="1" ht="22.5">
      <c r="A984" s="93" t="s">
        <v>1551</v>
      </c>
      <c r="B984" s="52">
        <v>200</v>
      </c>
      <c r="C984" s="52" t="s">
        <v>2482</v>
      </c>
      <c r="D984" s="86" t="str">
        <f t="shared" si="15"/>
        <v>000 0901 0000000 000 225</v>
      </c>
      <c r="E984" s="89">
        <v>615695962.08</v>
      </c>
      <c r="F984" s="90">
        <v>615695962.08</v>
      </c>
      <c r="G984" s="90">
        <v>310040093</v>
      </c>
      <c r="H984" s="90">
        <v>257779953.38</v>
      </c>
      <c r="I984" s="90">
        <v>47855436.7</v>
      </c>
      <c r="J984" s="90">
        <v>20479</v>
      </c>
      <c r="K984" s="90"/>
      <c r="L984" s="90">
        <v>582155983.13</v>
      </c>
      <c r="M984" s="90">
        <v>582155983.13</v>
      </c>
      <c r="N984" s="91">
        <v>296370572.72</v>
      </c>
      <c r="O984" s="91">
        <v>239012750.87</v>
      </c>
      <c r="P984" s="91">
        <v>46753805.54</v>
      </c>
      <c r="Q984" s="91">
        <v>18854</v>
      </c>
      <c r="R984" s="91"/>
    </row>
    <row r="985" spans="1:18" s="27" customFormat="1" ht="12.75">
      <c r="A985" s="93" t="s">
        <v>1553</v>
      </c>
      <c r="B985" s="52">
        <v>200</v>
      </c>
      <c r="C985" s="52" t="s">
        <v>2483</v>
      </c>
      <c r="D985" s="86" t="str">
        <f t="shared" si="15"/>
        <v>000 0901 0000000 000 226</v>
      </c>
      <c r="E985" s="89">
        <v>346416496.32</v>
      </c>
      <c r="F985" s="90">
        <v>346416496.32</v>
      </c>
      <c r="G985" s="90">
        <v>189487235.62</v>
      </c>
      <c r="H985" s="90">
        <v>111450699.85</v>
      </c>
      <c r="I985" s="90">
        <v>45477780.85</v>
      </c>
      <c r="J985" s="90">
        <v>780</v>
      </c>
      <c r="K985" s="90"/>
      <c r="L985" s="90">
        <v>328064586.96</v>
      </c>
      <c r="M985" s="90">
        <v>328064586.96</v>
      </c>
      <c r="N985" s="91">
        <v>178070663.11</v>
      </c>
      <c r="O985" s="91">
        <v>105634384.15</v>
      </c>
      <c r="P985" s="91">
        <v>44358864.7</v>
      </c>
      <c r="Q985" s="91">
        <v>675</v>
      </c>
      <c r="R985" s="91"/>
    </row>
    <row r="986" spans="1:18" s="27" customFormat="1" ht="12.75">
      <c r="A986" s="93" t="s">
        <v>1575</v>
      </c>
      <c r="B986" s="52">
        <v>200</v>
      </c>
      <c r="C986" s="52" t="s">
        <v>2484</v>
      </c>
      <c r="D986" s="86" t="str">
        <f t="shared" si="15"/>
        <v>000 0901 0000000 000 290</v>
      </c>
      <c r="E986" s="89">
        <v>609549859.3</v>
      </c>
      <c r="F986" s="90">
        <v>609549859.3</v>
      </c>
      <c r="G986" s="90">
        <v>318306113</v>
      </c>
      <c r="H986" s="90">
        <v>256988639.3</v>
      </c>
      <c r="I986" s="90">
        <v>34255107</v>
      </c>
      <c r="J986" s="90"/>
      <c r="K986" s="90"/>
      <c r="L986" s="90">
        <v>599285698.01</v>
      </c>
      <c r="M986" s="90">
        <v>599285698.01</v>
      </c>
      <c r="N986" s="91">
        <v>313536621.63</v>
      </c>
      <c r="O986" s="91">
        <v>254745004.46</v>
      </c>
      <c r="P986" s="91">
        <v>31004071.92</v>
      </c>
      <c r="Q986" s="91"/>
      <c r="R986" s="91"/>
    </row>
    <row r="987" spans="1:18" s="27" customFormat="1" ht="12.75">
      <c r="A987" s="93" t="s">
        <v>1577</v>
      </c>
      <c r="B987" s="52">
        <v>200</v>
      </c>
      <c r="C987" s="52" t="s">
        <v>2485</v>
      </c>
      <c r="D987" s="86" t="str">
        <f t="shared" si="15"/>
        <v>000 0901 0000000 000 300</v>
      </c>
      <c r="E987" s="89">
        <v>1464169070.85</v>
      </c>
      <c r="F987" s="90">
        <v>1464169070.85</v>
      </c>
      <c r="G987" s="90">
        <v>883574832.01</v>
      </c>
      <c r="H987" s="90">
        <v>413769392.17</v>
      </c>
      <c r="I987" s="90">
        <v>166819846.67</v>
      </c>
      <c r="J987" s="90">
        <v>5000</v>
      </c>
      <c r="K987" s="90"/>
      <c r="L987" s="90">
        <v>1425570465.3</v>
      </c>
      <c r="M987" s="90">
        <v>1425570465.3</v>
      </c>
      <c r="N987" s="91">
        <v>868714333.9</v>
      </c>
      <c r="O987" s="91">
        <v>393941542.82</v>
      </c>
      <c r="P987" s="91">
        <v>162909588.58</v>
      </c>
      <c r="Q987" s="91">
        <v>5000</v>
      </c>
      <c r="R987" s="91"/>
    </row>
    <row r="988" spans="1:18" s="27" customFormat="1" ht="22.5">
      <c r="A988" s="93" t="s">
        <v>1579</v>
      </c>
      <c r="B988" s="52">
        <v>200</v>
      </c>
      <c r="C988" s="52" t="s">
        <v>2486</v>
      </c>
      <c r="D988" s="86" t="str">
        <f t="shared" si="15"/>
        <v>000 0901 0000000 000 310</v>
      </c>
      <c r="E988" s="89">
        <v>633188250.95</v>
      </c>
      <c r="F988" s="90">
        <v>633188250.95</v>
      </c>
      <c r="G988" s="90">
        <v>286806917.63</v>
      </c>
      <c r="H988" s="90">
        <v>276951170.22</v>
      </c>
      <c r="I988" s="90">
        <v>69430163.1</v>
      </c>
      <c r="J988" s="90"/>
      <c r="K988" s="90"/>
      <c r="L988" s="90">
        <v>615232728.45</v>
      </c>
      <c r="M988" s="90">
        <v>615232728.45</v>
      </c>
      <c r="N988" s="91">
        <v>285497146.19</v>
      </c>
      <c r="O988" s="91">
        <v>261296814.07</v>
      </c>
      <c r="P988" s="91">
        <v>68438768.19</v>
      </c>
      <c r="Q988" s="91"/>
      <c r="R988" s="91"/>
    </row>
    <row r="989" spans="1:18" s="27" customFormat="1" ht="22.5">
      <c r="A989" s="93" t="s">
        <v>1585</v>
      </c>
      <c r="B989" s="52">
        <v>200</v>
      </c>
      <c r="C989" s="52" t="s">
        <v>2487</v>
      </c>
      <c r="D989" s="86" t="str">
        <f t="shared" si="15"/>
        <v>000 0901 0000000 000 340</v>
      </c>
      <c r="E989" s="89">
        <v>830980819.9</v>
      </c>
      <c r="F989" s="90">
        <v>830980819.9</v>
      </c>
      <c r="G989" s="90">
        <v>596767914.38</v>
      </c>
      <c r="H989" s="90">
        <v>136818221.95</v>
      </c>
      <c r="I989" s="90">
        <v>97389683.57</v>
      </c>
      <c r="J989" s="90">
        <v>5000</v>
      </c>
      <c r="K989" s="90"/>
      <c r="L989" s="90">
        <v>810337736.85</v>
      </c>
      <c r="M989" s="90">
        <v>810337736.85</v>
      </c>
      <c r="N989" s="91">
        <v>583217187.71</v>
      </c>
      <c r="O989" s="91">
        <v>132644728.75</v>
      </c>
      <c r="P989" s="91">
        <v>94470820.39</v>
      </c>
      <c r="Q989" s="91">
        <v>5000</v>
      </c>
      <c r="R989" s="91"/>
    </row>
    <row r="990" spans="1:18" s="27" customFormat="1" ht="12.75">
      <c r="A990" s="93" t="s">
        <v>2488</v>
      </c>
      <c r="B990" s="52">
        <v>200</v>
      </c>
      <c r="C990" s="52" t="s">
        <v>2489</v>
      </c>
      <c r="D990" s="86" t="str">
        <f t="shared" si="15"/>
        <v>000 0902 0000000 000 000</v>
      </c>
      <c r="E990" s="89">
        <v>1328189463.34</v>
      </c>
      <c r="F990" s="90">
        <v>788785663.34</v>
      </c>
      <c r="G990" s="90">
        <v>39325721</v>
      </c>
      <c r="H990" s="90">
        <v>526643248.47</v>
      </c>
      <c r="I990" s="90">
        <v>221257769.58</v>
      </c>
      <c r="J990" s="90">
        <v>1558924.29</v>
      </c>
      <c r="K990" s="90">
        <v>539403800</v>
      </c>
      <c r="L990" s="90">
        <v>1275422548.99</v>
      </c>
      <c r="M990" s="90">
        <v>758472592.66</v>
      </c>
      <c r="N990" s="91">
        <v>37599379.45</v>
      </c>
      <c r="O990" s="91">
        <v>505811333.04</v>
      </c>
      <c r="P990" s="91">
        <v>213504641.92</v>
      </c>
      <c r="Q990" s="91">
        <v>1557238.25</v>
      </c>
      <c r="R990" s="91">
        <v>516949956.33</v>
      </c>
    </row>
    <row r="991" spans="1:18" s="27" customFormat="1" ht="12.75">
      <c r="A991" s="93" t="s">
        <v>1531</v>
      </c>
      <c r="B991" s="52">
        <v>200</v>
      </c>
      <c r="C991" s="52" t="s">
        <v>2490</v>
      </c>
      <c r="D991" s="86" t="str">
        <f t="shared" si="15"/>
        <v>000 0902 0000000 000 200</v>
      </c>
      <c r="E991" s="89">
        <v>1167620428.66</v>
      </c>
      <c r="F991" s="90">
        <v>628216628.66</v>
      </c>
      <c r="G991" s="90">
        <v>21051518</v>
      </c>
      <c r="H991" s="90">
        <v>440104429.96</v>
      </c>
      <c r="I991" s="90">
        <v>165501756.41</v>
      </c>
      <c r="J991" s="90">
        <v>1558924.29</v>
      </c>
      <c r="K991" s="90">
        <v>539403800</v>
      </c>
      <c r="L991" s="90">
        <v>1117302891.88</v>
      </c>
      <c r="M991" s="90">
        <v>600352935.55</v>
      </c>
      <c r="N991" s="91">
        <v>19325520.88</v>
      </c>
      <c r="O991" s="91">
        <v>421124377.92</v>
      </c>
      <c r="P991" s="91">
        <v>158345798.5</v>
      </c>
      <c r="Q991" s="91">
        <v>1557238.25</v>
      </c>
      <c r="R991" s="91">
        <v>516949956.33</v>
      </c>
    </row>
    <row r="992" spans="1:18" s="27" customFormat="1" ht="22.5">
      <c r="A992" s="93" t="s">
        <v>1533</v>
      </c>
      <c r="B992" s="52">
        <v>200</v>
      </c>
      <c r="C992" s="52" t="s">
        <v>2491</v>
      </c>
      <c r="D992" s="86" t="str">
        <f t="shared" si="15"/>
        <v>000 0902 0000000 000 210</v>
      </c>
      <c r="E992" s="89">
        <v>241156399.86</v>
      </c>
      <c r="F992" s="90">
        <v>241156399.86</v>
      </c>
      <c r="G992" s="90">
        <v>7782100</v>
      </c>
      <c r="H992" s="90">
        <v>128499111.07</v>
      </c>
      <c r="I992" s="90">
        <v>104875188.79</v>
      </c>
      <c r="J992" s="90"/>
      <c r="K992" s="90"/>
      <c r="L992" s="90">
        <v>233207056.49</v>
      </c>
      <c r="M992" s="90">
        <v>233207056.49</v>
      </c>
      <c r="N992" s="91">
        <v>6399114.51</v>
      </c>
      <c r="O992" s="91">
        <v>126885504.75</v>
      </c>
      <c r="P992" s="91">
        <v>99922437.23</v>
      </c>
      <c r="Q992" s="91"/>
      <c r="R992" s="91"/>
    </row>
    <row r="993" spans="1:18" s="27" customFormat="1" ht="12.75">
      <c r="A993" s="93" t="s">
        <v>1535</v>
      </c>
      <c r="B993" s="52">
        <v>200</v>
      </c>
      <c r="C993" s="52" t="s">
        <v>2492</v>
      </c>
      <c r="D993" s="86" t="str">
        <f t="shared" si="15"/>
        <v>000 0902 0000000 000 211</v>
      </c>
      <c r="E993" s="89">
        <v>189428099.84</v>
      </c>
      <c r="F993" s="90">
        <v>189428099.84</v>
      </c>
      <c r="G993" s="90">
        <v>6202400</v>
      </c>
      <c r="H993" s="90">
        <v>99990065.98</v>
      </c>
      <c r="I993" s="90">
        <v>83235633.86</v>
      </c>
      <c r="J993" s="90"/>
      <c r="K993" s="90"/>
      <c r="L993" s="90">
        <v>183892649.78</v>
      </c>
      <c r="M993" s="90">
        <v>183892649.78</v>
      </c>
      <c r="N993" s="91">
        <v>5241850.66</v>
      </c>
      <c r="O993" s="91">
        <v>99231724.89</v>
      </c>
      <c r="P993" s="91">
        <v>79419074.23</v>
      </c>
      <c r="Q993" s="91"/>
      <c r="R993" s="91"/>
    </row>
    <row r="994" spans="1:18" s="27" customFormat="1" ht="12.75">
      <c r="A994" s="93" t="s">
        <v>1537</v>
      </c>
      <c r="B994" s="52">
        <v>200</v>
      </c>
      <c r="C994" s="52" t="s">
        <v>2493</v>
      </c>
      <c r="D994" s="86" t="str">
        <f t="shared" si="15"/>
        <v>000 0902 0000000 000 212</v>
      </c>
      <c r="E994" s="89">
        <v>3116852.16</v>
      </c>
      <c r="F994" s="90">
        <v>3116852.16</v>
      </c>
      <c r="G994" s="90"/>
      <c r="H994" s="90">
        <v>2693922.16</v>
      </c>
      <c r="I994" s="90">
        <v>422930</v>
      </c>
      <c r="J994" s="90"/>
      <c r="K994" s="90"/>
      <c r="L994" s="90">
        <v>2555806.93</v>
      </c>
      <c r="M994" s="90">
        <v>2555806.93</v>
      </c>
      <c r="N994" s="91"/>
      <c r="O994" s="91">
        <v>2221602.26</v>
      </c>
      <c r="P994" s="91">
        <v>334204.67</v>
      </c>
      <c r="Q994" s="91"/>
      <c r="R994" s="91"/>
    </row>
    <row r="995" spans="1:18" s="27" customFormat="1" ht="12.75">
      <c r="A995" s="93" t="s">
        <v>1539</v>
      </c>
      <c r="B995" s="52">
        <v>200</v>
      </c>
      <c r="C995" s="52" t="s">
        <v>2494</v>
      </c>
      <c r="D995" s="86" t="str">
        <f t="shared" si="15"/>
        <v>000 0902 0000000 000 213</v>
      </c>
      <c r="E995" s="89">
        <v>48611447.86</v>
      </c>
      <c r="F995" s="90">
        <v>48611447.86</v>
      </c>
      <c r="G995" s="90">
        <v>1579700</v>
      </c>
      <c r="H995" s="90">
        <v>25815122.93</v>
      </c>
      <c r="I995" s="90">
        <v>21216624.93</v>
      </c>
      <c r="J995" s="90"/>
      <c r="K995" s="90"/>
      <c r="L995" s="90">
        <v>46758599.78</v>
      </c>
      <c r="M995" s="90">
        <v>46758599.78</v>
      </c>
      <c r="N995" s="91">
        <v>1157263.85</v>
      </c>
      <c r="O995" s="91">
        <v>25432177.6</v>
      </c>
      <c r="P995" s="91">
        <v>20169158.33</v>
      </c>
      <c r="Q995" s="91"/>
      <c r="R995" s="91"/>
    </row>
    <row r="996" spans="1:18" s="27" customFormat="1" ht="12.75">
      <c r="A996" s="93" t="s">
        <v>1541</v>
      </c>
      <c r="B996" s="52">
        <v>200</v>
      </c>
      <c r="C996" s="52" t="s">
        <v>2495</v>
      </c>
      <c r="D996" s="86" t="str">
        <f t="shared" si="15"/>
        <v>000 0902 0000000 000 220</v>
      </c>
      <c r="E996" s="89">
        <v>320304092.95</v>
      </c>
      <c r="F996" s="90">
        <v>320304092.95</v>
      </c>
      <c r="G996" s="90">
        <v>10423445</v>
      </c>
      <c r="H996" s="90">
        <v>253824841.89</v>
      </c>
      <c r="I996" s="90">
        <v>54496881.77</v>
      </c>
      <c r="J996" s="90">
        <v>1558924.29</v>
      </c>
      <c r="K996" s="90"/>
      <c r="L996" s="90">
        <v>303049282.23</v>
      </c>
      <c r="M996" s="90">
        <v>303049282.23</v>
      </c>
      <c r="N996" s="91">
        <v>10124533.37</v>
      </c>
      <c r="O996" s="91">
        <v>238529217.4</v>
      </c>
      <c r="P996" s="91">
        <v>52838293.21</v>
      </c>
      <c r="Q996" s="91">
        <v>1557238.25</v>
      </c>
      <c r="R996" s="91"/>
    </row>
    <row r="997" spans="1:18" s="27" customFormat="1" ht="12.75">
      <c r="A997" s="93" t="s">
        <v>1543</v>
      </c>
      <c r="B997" s="52">
        <v>200</v>
      </c>
      <c r="C997" s="52" t="s">
        <v>2496</v>
      </c>
      <c r="D997" s="86" t="str">
        <f t="shared" si="15"/>
        <v>000 0902 0000000 000 221</v>
      </c>
      <c r="E997" s="89">
        <v>10392762.85</v>
      </c>
      <c r="F997" s="90">
        <v>10392762.85</v>
      </c>
      <c r="G997" s="90">
        <v>59100</v>
      </c>
      <c r="H997" s="90">
        <v>8039256.03</v>
      </c>
      <c r="I997" s="90">
        <v>2294406.82</v>
      </c>
      <c r="J997" s="90"/>
      <c r="K997" s="90"/>
      <c r="L997" s="90">
        <v>10008319.19</v>
      </c>
      <c r="M997" s="90">
        <v>10008319.19</v>
      </c>
      <c r="N997" s="91">
        <v>57100</v>
      </c>
      <c r="O997" s="91">
        <v>7740103.82</v>
      </c>
      <c r="P997" s="91">
        <v>2211115.37</v>
      </c>
      <c r="Q997" s="91"/>
      <c r="R997" s="91"/>
    </row>
    <row r="998" spans="1:18" s="27" customFormat="1" ht="12.75">
      <c r="A998" s="93" t="s">
        <v>1545</v>
      </c>
      <c r="B998" s="52">
        <v>200</v>
      </c>
      <c r="C998" s="52" t="s">
        <v>2497</v>
      </c>
      <c r="D998" s="86" t="str">
        <f t="shared" si="15"/>
        <v>000 0902 0000000 000 222</v>
      </c>
      <c r="E998" s="89">
        <v>7227334.41</v>
      </c>
      <c r="F998" s="90">
        <v>7227334.41</v>
      </c>
      <c r="G998" s="90"/>
      <c r="H998" s="90">
        <v>7049599.11</v>
      </c>
      <c r="I998" s="90">
        <v>177735.3</v>
      </c>
      <c r="J998" s="90"/>
      <c r="K998" s="90"/>
      <c r="L998" s="90">
        <v>7138000.98</v>
      </c>
      <c r="M998" s="90">
        <v>7138000.98</v>
      </c>
      <c r="N998" s="91"/>
      <c r="O998" s="91">
        <v>6993663.48</v>
      </c>
      <c r="P998" s="91">
        <v>144337.5</v>
      </c>
      <c r="Q998" s="91"/>
      <c r="R998" s="91"/>
    </row>
    <row r="999" spans="1:18" s="27" customFormat="1" ht="12.75">
      <c r="A999" s="93" t="s">
        <v>1547</v>
      </c>
      <c r="B999" s="52">
        <v>200</v>
      </c>
      <c r="C999" s="52" t="s">
        <v>2498</v>
      </c>
      <c r="D999" s="86" t="str">
        <f t="shared" si="15"/>
        <v>000 0902 0000000 000 223</v>
      </c>
      <c r="E999" s="89">
        <v>141589697.91</v>
      </c>
      <c r="F999" s="90">
        <v>141589697.91</v>
      </c>
      <c r="G999" s="90">
        <v>698000</v>
      </c>
      <c r="H999" s="90">
        <v>111331976.87</v>
      </c>
      <c r="I999" s="90">
        <v>28000796.75</v>
      </c>
      <c r="J999" s="90">
        <v>1558924.29</v>
      </c>
      <c r="K999" s="90"/>
      <c r="L999" s="90">
        <v>129879122.12</v>
      </c>
      <c r="M999" s="90">
        <v>129879122.12</v>
      </c>
      <c r="N999" s="91">
        <v>698000</v>
      </c>
      <c r="O999" s="91">
        <v>100435279.75</v>
      </c>
      <c r="P999" s="91">
        <v>27188604.12</v>
      </c>
      <c r="Q999" s="91">
        <v>1557238.25</v>
      </c>
      <c r="R999" s="91"/>
    </row>
    <row r="1000" spans="1:18" s="27" customFormat="1" ht="22.5">
      <c r="A1000" s="93" t="s">
        <v>1549</v>
      </c>
      <c r="B1000" s="52">
        <v>200</v>
      </c>
      <c r="C1000" s="52" t="s">
        <v>2499</v>
      </c>
      <c r="D1000" s="86" t="str">
        <f t="shared" si="15"/>
        <v>000 0902 0000000 000 224</v>
      </c>
      <c r="E1000" s="89">
        <v>621653.61</v>
      </c>
      <c r="F1000" s="90">
        <v>621653.61</v>
      </c>
      <c r="G1000" s="90"/>
      <c r="H1000" s="90">
        <v>521587.73</v>
      </c>
      <c r="I1000" s="90">
        <v>100065.88</v>
      </c>
      <c r="J1000" s="90"/>
      <c r="K1000" s="90"/>
      <c r="L1000" s="90">
        <v>620952.58</v>
      </c>
      <c r="M1000" s="90">
        <v>620952.58</v>
      </c>
      <c r="N1000" s="91"/>
      <c r="O1000" s="91">
        <v>520887.33</v>
      </c>
      <c r="P1000" s="91">
        <v>100065.25</v>
      </c>
      <c r="Q1000" s="91"/>
      <c r="R1000" s="91"/>
    </row>
    <row r="1001" spans="1:18" s="27" customFormat="1" ht="22.5">
      <c r="A1001" s="93" t="s">
        <v>1551</v>
      </c>
      <c r="B1001" s="52">
        <v>200</v>
      </c>
      <c r="C1001" s="52" t="s">
        <v>2500</v>
      </c>
      <c r="D1001" s="86" t="str">
        <f t="shared" si="15"/>
        <v>000 0902 0000000 000 225</v>
      </c>
      <c r="E1001" s="89">
        <v>87090293.11</v>
      </c>
      <c r="F1001" s="90">
        <v>87090293.11</v>
      </c>
      <c r="G1001" s="90">
        <v>427100</v>
      </c>
      <c r="H1001" s="90">
        <v>73886176.69</v>
      </c>
      <c r="I1001" s="90">
        <v>12777016.42</v>
      </c>
      <c r="J1001" s="90"/>
      <c r="K1001" s="90"/>
      <c r="L1001" s="90">
        <v>84647533.81</v>
      </c>
      <c r="M1001" s="90">
        <v>84647533.81</v>
      </c>
      <c r="N1001" s="91">
        <v>427050.75</v>
      </c>
      <c r="O1001" s="91">
        <v>71834871.83</v>
      </c>
      <c r="P1001" s="91">
        <v>12385611.23</v>
      </c>
      <c r="Q1001" s="91"/>
      <c r="R1001" s="91"/>
    </row>
    <row r="1002" spans="1:18" s="27" customFormat="1" ht="12.75">
      <c r="A1002" s="93" t="s">
        <v>1553</v>
      </c>
      <c r="B1002" s="52">
        <v>200</v>
      </c>
      <c r="C1002" s="52" t="s">
        <v>2501</v>
      </c>
      <c r="D1002" s="86" t="str">
        <f t="shared" si="15"/>
        <v>000 0902 0000000 000 226</v>
      </c>
      <c r="E1002" s="89">
        <v>73382351.06</v>
      </c>
      <c r="F1002" s="90">
        <v>73382351.06</v>
      </c>
      <c r="G1002" s="90">
        <v>9239245</v>
      </c>
      <c r="H1002" s="90">
        <v>52996245.46</v>
      </c>
      <c r="I1002" s="90">
        <v>11146860.6</v>
      </c>
      <c r="J1002" s="90"/>
      <c r="K1002" s="90"/>
      <c r="L1002" s="90">
        <v>70755353.55</v>
      </c>
      <c r="M1002" s="90">
        <v>70755353.55</v>
      </c>
      <c r="N1002" s="91">
        <v>8942382.62</v>
      </c>
      <c r="O1002" s="91">
        <v>51004411.19</v>
      </c>
      <c r="P1002" s="91">
        <v>10808559.74</v>
      </c>
      <c r="Q1002" s="91"/>
      <c r="R1002" s="91"/>
    </row>
    <row r="1003" spans="1:18" s="27" customFormat="1" ht="12.75">
      <c r="A1003" s="93" t="s">
        <v>1569</v>
      </c>
      <c r="B1003" s="52">
        <v>200</v>
      </c>
      <c r="C1003" s="52" t="s">
        <v>2502</v>
      </c>
      <c r="D1003" s="86" t="str">
        <f t="shared" si="15"/>
        <v>000 0902 0000000 000 260</v>
      </c>
      <c r="E1003" s="89">
        <v>539403800</v>
      </c>
      <c r="F1003" s="90"/>
      <c r="G1003" s="90"/>
      <c r="H1003" s="90"/>
      <c r="I1003" s="90"/>
      <c r="J1003" s="90"/>
      <c r="K1003" s="90">
        <v>539403800</v>
      </c>
      <c r="L1003" s="90">
        <v>516949956.33</v>
      </c>
      <c r="M1003" s="90"/>
      <c r="N1003" s="91"/>
      <c r="O1003" s="91"/>
      <c r="P1003" s="91"/>
      <c r="Q1003" s="91"/>
      <c r="R1003" s="91">
        <v>516949956.33</v>
      </c>
    </row>
    <row r="1004" spans="1:18" s="27" customFormat="1" ht="33.75">
      <c r="A1004" s="93" t="s">
        <v>1571</v>
      </c>
      <c r="B1004" s="52">
        <v>200</v>
      </c>
      <c r="C1004" s="52" t="s">
        <v>2503</v>
      </c>
      <c r="D1004" s="86" t="str">
        <f t="shared" si="15"/>
        <v>000 0902 0000000 000 261</v>
      </c>
      <c r="E1004" s="89">
        <v>539403800</v>
      </c>
      <c r="F1004" s="90"/>
      <c r="G1004" s="90"/>
      <c r="H1004" s="90"/>
      <c r="I1004" s="90"/>
      <c r="J1004" s="90"/>
      <c r="K1004" s="90">
        <v>539403800</v>
      </c>
      <c r="L1004" s="90">
        <v>516949956.33</v>
      </c>
      <c r="M1004" s="90"/>
      <c r="N1004" s="91"/>
      <c r="O1004" s="91"/>
      <c r="P1004" s="91"/>
      <c r="Q1004" s="91"/>
      <c r="R1004" s="91">
        <v>516949956.33</v>
      </c>
    </row>
    <row r="1005" spans="1:18" s="27" customFormat="1" ht="12.75">
      <c r="A1005" s="93" t="s">
        <v>1575</v>
      </c>
      <c r="B1005" s="52">
        <v>200</v>
      </c>
      <c r="C1005" s="52" t="s">
        <v>2504</v>
      </c>
      <c r="D1005" s="86" t="str">
        <f t="shared" si="15"/>
        <v>000 0902 0000000 000 290</v>
      </c>
      <c r="E1005" s="89">
        <v>66756135.85</v>
      </c>
      <c r="F1005" s="90">
        <v>66756135.85</v>
      </c>
      <c r="G1005" s="90">
        <v>2845973</v>
      </c>
      <c r="H1005" s="90">
        <v>57780477</v>
      </c>
      <c r="I1005" s="90">
        <v>6129685.85</v>
      </c>
      <c r="J1005" s="90"/>
      <c r="K1005" s="90"/>
      <c r="L1005" s="90">
        <v>64096596.83</v>
      </c>
      <c r="M1005" s="90">
        <v>64096596.83</v>
      </c>
      <c r="N1005" s="91">
        <v>2801873</v>
      </c>
      <c r="O1005" s="91">
        <v>55709655.77</v>
      </c>
      <c r="P1005" s="91">
        <v>5585068.06</v>
      </c>
      <c r="Q1005" s="91"/>
      <c r="R1005" s="91"/>
    </row>
    <row r="1006" spans="1:18" s="27" customFormat="1" ht="12.75">
      <c r="A1006" s="93" t="s">
        <v>1577</v>
      </c>
      <c r="B1006" s="52">
        <v>200</v>
      </c>
      <c r="C1006" s="52" t="s">
        <v>2505</v>
      </c>
      <c r="D1006" s="86" t="str">
        <f t="shared" si="15"/>
        <v>000 0902 0000000 000 300</v>
      </c>
      <c r="E1006" s="89">
        <v>160569034.68</v>
      </c>
      <c r="F1006" s="90">
        <v>160569034.68</v>
      </c>
      <c r="G1006" s="90">
        <v>18274203</v>
      </c>
      <c r="H1006" s="90">
        <v>86538818.51</v>
      </c>
      <c r="I1006" s="90">
        <v>55756013.17</v>
      </c>
      <c r="J1006" s="90"/>
      <c r="K1006" s="90"/>
      <c r="L1006" s="90">
        <v>158119657.11</v>
      </c>
      <c r="M1006" s="90">
        <v>158119657.11</v>
      </c>
      <c r="N1006" s="91">
        <v>18273858.57</v>
      </c>
      <c r="O1006" s="91">
        <v>84686955.12</v>
      </c>
      <c r="P1006" s="91">
        <v>55158843.42</v>
      </c>
      <c r="Q1006" s="91"/>
      <c r="R1006" s="91"/>
    </row>
    <row r="1007" spans="1:18" s="27" customFormat="1" ht="22.5">
      <c r="A1007" s="93" t="s">
        <v>1579</v>
      </c>
      <c r="B1007" s="52">
        <v>200</v>
      </c>
      <c r="C1007" s="52" t="s">
        <v>2506</v>
      </c>
      <c r="D1007" s="86" t="str">
        <f t="shared" si="15"/>
        <v>000 0902 0000000 000 310</v>
      </c>
      <c r="E1007" s="89">
        <v>104634794.63</v>
      </c>
      <c r="F1007" s="90">
        <v>104634794.63</v>
      </c>
      <c r="G1007" s="90">
        <v>17724503</v>
      </c>
      <c r="H1007" s="90">
        <v>47288044.16</v>
      </c>
      <c r="I1007" s="90">
        <v>39622247.47</v>
      </c>
      <c r="J1007" s="90"/>
      <c r="K1007" s="90"/>
      <c r="L1007" s="90">
        <v>104422664.88</v>
      </c>
      <c r="M1007" s="90">
        <v>104422664.88</v>
      </c>
      <c r="N1007" s="91">
        <v>17724158.57</v>
      </c>
      <c r="O1007" s="91">
        <v>47187225.65</v>
      </c>
      <c r="P1007" s="91">
        <v>39511280.66</v>
      </c>
      <c r="Q1007" s="91"/>
      <c r="R1007" s="91"/>
    </row>
    <row r="1008" spans="1:18" s="27" customFormat="1" ht="22.5">
      <c r="A1008" s="93" t="s">
        <v>1585</v>
      </c>
      <c r="B1008" s="52">
        <v>200</v>
      </c>
      <c r="C1008" s="52" t="s">
        <v>2507</v>
      </c>
      <c r="D1008" s="86" t="str">
        <f t="shared" si="15"/>
        <v>000 0902 0000000 000 340</v>
      </c>
      <c r="E1008" s="89">
        <v>55934240.05</v>
      </c>
      <c r="F1008" s="90">
        <v>55934240.05</v>
      </c>
      <c r="G1008" s="90">
        <v>549700</v>
      </c>
      <c r="H1008" s="90">
        <v>39250774.35</v>
      </c>
      <c r="I1008" s="90">
        <v>16133765.7</v>
      </c>
      <c r="J1008" s="90"/>
      <c r="K1008" s="90"/>
      <c r="L1008" s="90">
        <v>53696992.23</v>
      </c>
      <c r="M1008" s="90">
        <v>53696992.23</v>
      </c>
      <c r="N1008" s="91">
        <v>549700</v>
      </c>
      <c r="O1008" s="91">
        <v>37499729.47</v>
      </c>
      <c r="P1008" s="91">
        <v>15647562.76</v>
      </c>
      <c r="Q1008" s="91"/>
      <c r="R1008" s="91"/>
    </row>
    <row r="1009" spans="1:18" s="27" customFormat="1" ht="22.5">
      <c r="A1009" s="93" t="s">
        <v>2508</v>
      </c>
      <c r="B1009" s="52">
        <v>200</v>
      </c>
      <c r="C1009" s="52" t="s">
        <v>2509</v>
      </c>
      <c r="D1009" s="86" t="str">
        <f t="shared" si="15"/>
        <v>000 0903 0000000 000 000</v>
      </c>
      <c r="E1009" s="89">
        <v>4372917.34</v>
      </c>
      <c r="F1009" s="90">
        <v>4372917.34</v>
      </c>
      <c r="G1009" s="90"/>
      <c r="H1009" s="90">
        <v>3117698.01</v>
      </c>
      <c r="I1009" s="90">
        <v>1255219.33</v>
      </c>
      <c r="J1009" s="90"/>
      <c r="K1009" s="90"/>
      <c r="L1009" s="90">
        <v>4232294.61</v>
      </c>
      <c r="M1009" s="90">
        <v>4232294.61</v>
      </c>
      <c r="N1009" s="91"/>
      <c r="O1009" s="91">
        <v>3013415.21</v>
      </c>
      <c r="P1009" s="91">
        <v>1218879.4</v>
      </c>
      <c r="Q1009" s="91"/>
      <c r="R1009" s="91"/>
    </row>
    <row r="1010" spans="1:18" s="27" customFormat="1" ht="12.75">
      <c r="A1010" s="93" t="s">
        <v>1531</v>
      </c>
      <c r="B1010" s="52">
        <v>200</v>
      </c>
      <c r="C1010" s="52" t="s">
        <v>2510</v>
      </c>
      <c r="D1010" s="86" t="str">
        <f t="shared" si="15"/>
        <v>000 0903 0000000 000 200</v>
      </c>
      <c r="E1010" s="89">
        <v>3121358.34</v>
      </c>
      <c r="F1010" s="90">
        <v>3121358.34</v>
      </c>
      <c r="G1010" s="90"/>
      <c r="H1010" s="90">
        <v>2016139.01</v>
      </c>
      <c r="I1010" s="90">
        <v>1105219.33</v>
      </c>
      <c r="J1010" s="90"/>
      <c r="K1010" s="90"/>
      <c r="L1010" s="90">
        <v>3012062.01</v>
      </c>
      <c r="M1010" s="90">
        <v>3012062.01</v>
      </c>
      <c r="N1010" s="91"/>
      <c r="O1010" s="91">
        <v>1936182.61</v>
      </c>
      <c r="P1010" s="91">
        <v>1075879.4</v>
      </c>
      <c r="Q1010" s="91"/>
      <c r="R1010" s="91"/>
    </row>
    <row r="1011" spans="1:18" s="27" customFormat="1" ht="12.75">
      <c r="A1011" s="93" t="s">
        <v>1541</v>
      </c>
      <c r="B1011" s="52">
        <v>200</v>
      </c>
      <c r="C1011" s="52" t="s">
        <v>2511</v>
      </c>
      <c r="D1011" s="86" t="str">
        <f t="shared" si="15"/>
        <v>000 0903 0000000 000 220</v>
      </c>
      <c r="E1011" s="89">
        <v>2611321.34</v>
      </c>
      <c r="F1011" s="90">
        <v>2611321.34</v>
      </c>
      <c r="G1011" s="90"/>
      <c r="H1011" s="90">
        <v>1566102.01</v>
      </c>
      <c r="I1011" s="90">
        <v>1045219.33</v>
      </c>
      <c r="J1011" s="90"/>
      <c r="K1011" s="90"/>
      <c r="L1011" s="90">
        <v>2512025.01</v>
      </c>
      <c r="M1011" s="90">
        <v>2512025.01</v>
      </c>
      <c r="N1011" s="91"/>
      <c r="O1011" s="91">
        <v>1486145.61</v>
      </c>
      <c r="P1011" s="91">
        <v>1025879.4</v>
      </c>
      <c r="Q1011" s="91"/>
      <c r="R1011" s="91"/>
    </row>
    <row r="1012" spans="1:18" s="27" customFormat="1" ht="12.75">
      <c r="A1012" s="93" t="s">
        <v>1543</v>
      </c>
      <c r="B1012" s="52">
        <v>200</v>
      </c>
      <c r="C1012" s="52" t="s">
        <v>2512</v>
      </c>
      <c r="D1012" s="86" t="str">
        <f t="shared" si="15"/>
        <v>000 0903 0000000 000 221</v>
      </c>
      <c r="E1012" s="89">
        <v>132751.64</v>
      </c>
      <c r="F1012" s="90">
        <v>132751.64</v>
      </c>
      <c r="G1012" s="90"/>
      <c r="H1012" s="90">
        <v>106082.64</v>
      </c>
      <c r="I1012" s="90">
        <v>26669</v>
      </c>
      <c r="J1012" s="90"/>
      <c r="K1012" s="90"/>
      <c r="L1012" s="90">
        <v>132751.64</v>
      </c>
      <c r="M1012" s="90">
        <v>132751.64</v>
      </c>
      <c r="N1012" s="91"/>
      <c r="O1012" s="91">
        <v>106082.64</v>
      </c>
      <c r="P1012" s="91">
        <v>26669</v>
      </c>
      <c r="Q1012" s="91"/>
      <c r="R1012" s="91"/>
    </row>
    <row r="1013" spans="1:18" s="27" customFormat="1" ht="12.75">
      <c r="A1013" s="93" t="s">
        <v>1545</v>
      </c>
      <c r="B1013" s="52">
        <v>200</v>
      </c>
      <c r="C1013" s="52" t="s">
        <v>2513</v>
      </c>
      <c r="D1013" s="86" t="str">
        <f t="shared" si="15"/>
        <v>000 0903 0000000 000 222</v>
      </c>
      <c r="E1013" s="89">
        <v>2000</v>
      </c>
      <c r="F1013" s="90">
        <v>2000</v>
      </c>
      <c r="G1013" s="90"/>
      <c r="H1013" s="90"/>
      <c r="I1013" s="90">
        <v>2000</v>
      </c>
      <c r="J1013" s="90"/>
      <c r="K1013" s="90"/>
      <c r="L1013" s="90"/>
      <c r="M1013" s="90"/>
      <c r="N1013" s="91"/>
      <c r="O1013" s="91"/>
      <c r="P1013" s="91"/>
      <c r="Q1013" s="91"/>
      <c r="R1013" s="91"/>
    </row>
    <row r="1014" spans="1:18" s="27" customFormat="1" ht="12.75">
      <c r="A1014" s="93" t="s">
        <v>1547</v>
      </c>
      <c r="B1014" s="52">
        <v>200</v>
      </c>
      <c r="C1014" s="52" t="s">
        <v>2514</v>
      </c>
      <c r="D1014" s="86" t="str">
        <f t="shared" si="15"/>
        <v>000 0903 0000000 000 223</v>
      </c>
      <c r="E1014" s="89">
        <v>1773169.15</v>
      </c>
      <c r="F1014" s="90">
        <v>1773169.15</v>
      </c>
      <c r="G1014" s="90"/>
      <c r="H1014" s="90">
        <v>913818.82</v>
      </c>
      <c r="I1014" s="90">
        <v>859350.33</v>
      </c>
      <c r="J1014" s="90"/>
      <c r="K1014" s="90"/>
      <c r="L1014" s="90">
        <v>1683487.33</v>
      </c>
      <c r="M1014" s="90">
        <v>1683487.33</v>
      </c>
      <c r="N1014" s="91"/>
      <c r="O1014" s="91">
        <v>834326.93</v>
      </c>
      <c r="P1014" s="91">
        <v>849160.4</v>
      </c>
      <c r="Q1014" s="91"/>
      <c r="R1014" s="91"/>
    </row>
    <row r="1015" spans="1:18" s="27" customFormat="1" ht="22.5">
      <c r="A1015" s="93" t="s">
        <v>1551</v>
      </c>
      <c r="B1015" s="52">
        <v>200</v>
      </c>
      <c r="C1015" s="52" t="s">
        <v>2515</v>
      </c>
      <c r="D1015" s="86" t="str">
        <f t="shared" si="15"/>
        <v>000 0903 0000000 000 225</v>
      </c>
      <c r="E1015" s="89">
        <v>552466.14</v>
      </c>
      <c r="F1015" s="90">
        <v>552466.14</v>
      </c>
      <c r="G1015" s="90"/>
      <c r="H1015" s="90">
        <v>397466.14</v>
      </c>
      <c r="I1015" s="90">
        <v>155000</v>
      </c>
      <c r="J1015" s="90"/>
      <c r="K1015" s="90"/>
      <c r="L1015" s="90">
        <v>544851.63</v>
      </c>
      <c r="M1015" s="90">
        <v>544851.63</v>
      </c>
      <c r="N1015" s="91"/>
      <c r="O1015" s="91">
        <v>397001.63</v>
      </c>
      <c r="P1015" s="91">
        <v>147850</v>
      </c>
      <c r="Q1015" s="91"/>
      <c r="R1015" s="91"/>
    </row>
    <row r="1016" spans="1:18" s="27" customFormat="1" ht="12.75">
      <c r="A1016" s="93" t="s">
        <v>1553</v>
      </c>
      <c r="B1016" s="52">
        <v>200</v>
      </c>
      <c r="C1016" s="52" t="s">
        <v>2516</v>
      </c>
      <c r="D1016" s="86" t="str">
        <f t="shared" si="15"/>
        <v>000 0903 0000000 000 226</v>
      </c>
      <c r="E1016" s="89">
        <v>150934.41</v>
      </c>
      <c r="F1016" s="90">
        <v>150934.41</v>
      </c>
      <c r="G1016" s="90"/>
      <c r="H1016" s="90">
        <v>148734.41</v>
      </c>
      <c r="I1016" s="90">
        <v>2200</v>
      </c>
      <c r="J1016" s="90"/>
      <c r="K1016" s="90"/>
      <c r="L1016" s="90">
        <v>150934.41</v>
      </c>
      <c r="M1016" s="90">
        <v>150934.41</v>
      </c>
      <c r="N1016" s="91"/>
      <c r="O1016" s="91">
        <v>148734.41</v>
      </c>
      <c r="P1016" s="91">
        <v>2200</v>
      </c>
      <c r="Q1016" s="91"/>
      <c r="R1016" s="91"/>
    </row>
    <row r="1017" spans="1:18" s="27" customFormat="1" ht="12.75">
      <c r="A1017" s="93" t="s">
        <v>1575</v>
      </c>
      <c r="B1017" s="52">
        <v>200</v>
      </c>
      <c r="C1017" s="52" t="s">
        <v>2517</v>
      </c>
      <c r="D1017" s="86" t="str">
        <f t="shared" si="15"/>
        <v>000 0903 0000000 000 290</v>
      </c>
      <c r="E1017" s="89">
        <v>510037</v>
      </c>
      <c r="F1017" s="90">
        <v>510037</v>
      </c>
      <c r="G1017" s="90"/>
      <c r="H1017" s="90">
        <v>450037</v>
      </c>
      <c r="I1017" s="90">
        <v>60000</v>
      </c>
      <c r="J1017" s="90"/>
      <c r="K1017" s="90"/>
      <c r="L1017" s="90">
        <v>500037</v>
      </c>
      <c r="M1017" s="90">
        <v>500037</v>
      </c>
      <c r="N1017" s="91"/>
      <c r="O1017" s="91">
        <v>450037</v>
      </c>
      <c r="P1017" s="91">
        <v>50000</v>
      </c>
      <c r="Q1017" s="91"/>
      <c r="R1017" s="91"/>
    </row>
    <row r="1018" spans="1:18" s="27" customFormat="1" ht="12.75">
      <c r="A1018" s="93" t="s">
        <v>1577</v>
      </c>
      <c r="B1018" s="52">
        <v>200</v>
      </c>
      <c r="C1018" s="52" t="s">
        <v>2518</v>
      </c>
      <c r="D1018" s="86" t="str">
        <f t="shared" si="15"/>
        <v>000 0903 0000000 000 300</v>
      </c>
      <c r="E1018" s="89">
        <v>1251559</v>
      </c>
      <c r="F1018" s="90">
        <v>1251559</v>
      </c>
      <c r="G1018" s="90"/>
      <c r="H1018" s="90">
        <v>1101559</v>
      </c>
      <c r="I1018" s="90">
        <v>150000</v>
      </c>
      <c r="J1018" s="90"/>
      <c r="K1018" s="90"/>
      <c r="L1018" s="90">
        <v>1220232.6</v>
      </c>
      <c r="M1018" s="90">
        <v>1220232.6</v>
      </c>
      <c r="N1018" s="91"/>
      <c r="O1018" s="91">
        <v>1077232.6</v>
      </c>
      <c r="P1018" s="91">
        <v>143000</v>
      </c>
      <c r="Q1018" s="91"/>
      <c r="R1018" s="91"/>
    </row>
    <row r="1019" spans="1:18" s="27" customFormat="1" ht="22.5">
      <c r="A1019" s="93" t="s">
        <v>1585</v>
      </c>
      <c r="B1019" s="52">
        <v>200</v>
      </c>
      <c r="C1019" s="52" t="s">
        <v>2519</v>
      </c>
      <c r="D1019" s="86" t="str">
        <f t="shared" si="15"/>
        <v>000 0903 0000000 000 340</v>
      </c>
      <c r="E1019" s="89">
        <v>1251559</v>
      </c>
      <c r="F1019" s="90">
        <v>1251559</v>
      </c>
      <c r="G1019" s="90"/>
      <c r="H1019" s="90">
        <v>1101559</v>
      </c>
      <c r="I1019" s="90">
        <v>150000</v>
      </c>
      <c r="J1019" s="90"/>
      <c r="K1019" s="90"/>
      <c r="L1019" s="90">
        <v>1220232.6</v>
      </c>
      <c r="M1019" s="90">
        <v>1220232.6</v>
      </c>
      <c r="N1019" s="91"/>
      <c r="O1019" s="91">
        <v>1077232.6</v>
      </c>
      <c r="P1019" s="91">
        <v>143000</v>
      </c>
      <c r="Q1019" s="91"/>
      <c r="R1019" s="91"/>
    </row>
    <row r="1020" spans="1:18" s="27" customFormat="1" ht="12.75">
      <c r="A1020" s="93" t="s">
        <v>2520</v>
      </c>
      <c r="B1020" s="52">
        <v>200</v>
      </c>
      <c r="C1020" s="52" t="s">
        <v>2521</v>
      </c>
      <c r="D1020" s="86" t="str">
        <f t="shared" si="15"/>
        <v>000 0904 0000000 000 000</v>
      </c>
      <c r="E1020" s="89">
        <v>904374346.62</v>
      </c>
      <c r="F1020" s="90">
        <v>904374346.62</v>
      </c>
      <c r="G1020" s="90"/>
      <c r="H1020" s="90">
        <v>831223077.43</v>
      </c>
      <c r="I1020" s="90">
        <v>73151269.19</v>
      </c>
      <c r="J1020" s="90"/>
      <c r="K1020" s="90"/>
      <c r="L1020" s="90">
        <v>892164457.02</v>
      </c>
      <c r="M1020" s="90">
        <v>892164457.02</v>
      </c>
      <c r="N1020" s="91"/>
      <c r="O1020" s="91">
        <v>820864506.84</v>
      </c>
      <c r="P1020" s="91">
        <v>71299950.18</v>
      </c>
      <c r="Q1020" s="91"/>
      <c r="R1020" s="91"/>
    </row>
    <row r="1021" spans="1:18" s="27" customFormat="1" ht="12.75">
      <c r="A1021" s="93" t="s">
        <v>1531</v>
      </c>
      <c r="B1021" s="52">
        <v>200</v>
      </c>
      <c r="C1021" s="52" t="s">
        <v>2522</v>
      </c>
      <c r="D1021" s="86" t="str">
        <f t="shared" si="15"/>
        <v>000 0904 0000000 000 200</v>
      </c>
      <c r="E1021" s="89">
        <v>814622658.48</v>
      </c>
      <c r="F1021" s="90">
        <v>814622658.48</v>
      </c>
      <c r="G1021" s="90"/>
      <c r="H1021" s="90">
        <v>755549725.06</v>
      </c>
      <c r="I1021" s="90">
        <v>59072933.42</v>
      </c>
      <c r="J1021" s="90"/>
      <c r="K1021" s="90"/>
      <c r="L1021" s="90">
        <v>806114505.62</v>
      </c>
      <c r="M1021" s="90">
        <v>806114505.62</v>
      </c>
      <c r="N1021" s="91"/>
      <c r="O1021" s="91">
        <v>748606295.97</v>
      </c>
      <c r="P1021" s="91">
        <v>57508209.65</v>
      </c>
      <c r="Q1021" s="91"/>
      <c r="R1021" s="91"/>
    </row>
    <row r="1022" spans="1:18" s="27" customFormat="1" ht="22.5">
      <c r="A1022" s="93" t="s">
        <v>1533</v>
      </c>
      <c r="B1022" s="52">
        <v>200</v>
      </c>
      <c r="C1022" s="52" t="s">
        <v>2523</v>
      </c>
      <c r="D1022" s="86" t="str">
        <f t="shared" si="15"/>
        <v>000 0904 0000000 000 210</v>
      </c>
      <c r="E1022" s="89">
        <v>676917063.78</v>
      </c>
      <c r="F1022" s="90">
        <v>676917063.78</v>
      </c>
      <c r="G1022" s="90"/>
      <c r="H1022" s="90">
        <v>619694987.83</v>
      </c>
      <c r="I1022" s="90">
        <v>57222075.95</v>
      </c>
      <c r="J1022" s="90"/>
      <c r="K1022" s="90"/>
      <c r="L1022" s="90">
        <v>671791773.04</v>
      </c>
      <c r="M1022" s="90">
        <v>671791773.04</v>
      </c>
      <c r="N1022" s="91"/>
      <c r="O1022" s="91">
        <v>616105601.14</v>
      </c>
      <c r="P1022" s="91">
        <v>55686171.9</v>
      </c>
      <c r="Q1022" s="91"/>
      <c r="R1022" s="91"/>
    </row>
    <row r="1023" spans="1:18" s="27" customFormat="1" ht="12.75">
      <c r="A1023" s="93" t="s">
        <v>1535</v>
      </c>
      <c r="B1023" s="52">
        <v>200</v>
      </c>
      <c r="C1023" s="52" t="s">
        <v>2524</v>
      </c>
      <c r="D1023" s="86" t="str">
        <f t="shared" si="15"/>
        <v>000 0904 0000000 000 211</v>
      </c>
      <c r="E1023" s="89">
        <v>535812545.46</v>
      </c>
      <c r="F1023" s="90">
        <v>535812545.46</v>
      </c>
      <c r="G1023" s="90"/>
      <c r="H1023" s="90">
        <v>489677870.04</v>
      </c>
      <c r="I1023" s="90">
        <v>46134675.42</v>
      </c>
      <c r="J1023" s="90"/>
      <c r="K1023" s="90"/>
      <c r="L1023" s="90">
        <v>532558320.69</v>
      </c>
      <c r="M1023" s="90">
        <v>532558320.69</v>
      </c>
      <c r="N1023" s="91"/>
      <c r="O1023" s="91">
        <v>487637884.6</v>
      </c>
      <c r="P1023" s="91">
        <v>44920436.09</v>
      </c>
      <c r="Q1023" s="91"/>
      <c r="R1023" s="91"/>
    </row>
    <row r="1024" spans="1:18" s="27" customFormat="1" ht="12.75">
      <c r="A1024" s="93" t="s">
        <v>1537</v>
      </c>
      <c r="B1024" s="52">
        <v>200</v>
      </c>
      <c r="C1024" s="52" t="s">
        <v>2525</v>
      </c>
      <c r="D1024" s="86" t="str">
        <f t="shared" si="15"/>
        <v>000 0904 0000000 000 212</v>
      </c>
      <c r="E1024" s="89">
        <v>230041</v>
      </c>
      <c r="F1024" s="90">
        <v>230041</v>
      </c>
      <c r="G1024" s="90"/>
      <c r="H1024" s="90">
        <v>214141</v>
      </c>
      <c r="I1024" s="90">
        <v>15900</v>
      </c>
      <c r="J1024" s="90"/>
      <c r="K1024" s="90"/>
      <c r="L1024" s="90">
        <v>222080.84</v>
      </c>
      <c r="M1024" s="90">
        <v>222080.84</v>
      </c>
      <c r="N1024" s="91"/>
      <c r="O1024" s="91">
        <v>208180.84</v>
      </c>
      <c r="P1024" s="91">
        <v>13900</v>
      </c>
      <c r="Q1024" s="91"/>
      <c r="R1024" s="91"/>
    </row>
    <row r="1025" spans="1:18" s="27" customFormat="1" ht="12.75">
      <c r="A1025" s="93" t="s">
        <v>1539</v>
      </c>
      <c r="B1025" s="52">
        <v>200</v>
      </c>
      <c r="C1025" s="52" t="s">
        <v>2526</v>
      </c>
      <c r="D1025" s="86" t="str">
        <f t="shared" si="15"/>
        <v>000 0904 0000000 000 213</v>
      </c>
      <c r="E1025" s="89">
        <v>140874477.32</v>
      </c>
      <c r="F1025" s="90">
        <v>140874477.32</v>
      </c>
      <c r="G1025" s="90"/>
      <c r="H1025" s="90">
        <v>129802976.79</v>
      </c>
      <c r="I1025" s="90">
        <v>11071500.53</v>
      </c>
      <c r="J1025" s="90"/>
      <c r="K1025" s="90"/>
      <c r="L1025" s="90">
        <v>139011371.51</v>
      </c>
      <c r="M1025" s="90">
        <v>139011371.51</v>
      </c>
      <c r="N1025" s="91"/>
      <c r="O1025" s="91">
        <v>128259535.7</v>
      </c>
      <c r="P1025" s="91">
        <v>10751835.81</v>
      </c>
      <c r="Q1025" s="91"/>
      <c r="R1025" s="91"/>
    </row>
    <row r="1026" spans="1:18" s="27" customFormat="1" ht="12.75">
      <c r="A1026" s="93" t="s">
        <v>1541</v>
      </c>
      <c r="B1026" s="52">
        <v>200</v>
      </c>
      <c r="C1026" s="52" t="s">
        <v>2527</v>
      </c>
      <c r="D1026" s="86" t="str">
        <f t="shared" si="15"/>
        <v>000 0904 0000000 000 220</v>
      </c>
      <c r="E1026" s="89">
        <v>131979938.8</v>
      </c>
      <c r="F1026" s="90">
        <v>131979938.8</v>
      </c>
      <c r="G1026" s="90"/>
      <c r="H1026" s="90">
        <v>130196403.03</v>
      </c>
      <c r="I1026" s="90">
        <v>1783535.77</v>
      </c>
      <c r="J1026" s="90"/>
      <c r="K1026" s="90"/>
      <c r="L1026" s="90">
        <v>128721341.35</v>
      </c>
      <c r="M1026" s="90">
        <v>128721341.35</v>
      </c>
      <c r="N1026" s="91"/>
      <c r="O1026" s="91">
        <v>126966019.3</v>
      </c>
      <c r="P1026" s="91">
        <v>1755322.05</v>
      </c>
      <c r="Q1026" s="91"/>
      <c r="R1026" s="91"/>
    </row>
    <row r="1027" spans="1:18" s="27" customFormat="1" ht="12.75">
      <c r="A1027" s="93" t="s">
        <v>1543</v>
      </c>
      <c r="B1027" s="52">
        <v>200</v>
      </c>
      <c r="C1027" s="52" t="s">
        <v>2528</v>
      </c>
      <c r="D1027" s="86" t="str">
        <f t="shared" si="15"/>
        <v>000 0904 0000000 000 221</v>
      </c>
      <c r="E1027" s="89">
        <v>2896187.02</v>
      </c>
      <c r="F1027" s="90">
        <v>2896187.02</v>
      </c>
      <c r="G1027" s="90"/>
      <c r="H1027" s="90">
        <v>2771024.32</v>
      </c>
      <c r="I1027" s="90">
        <v>125162.7</v>
      </c>
      <c r="J1027" s="90"/>
      <c r="K1027" s="90"/>
      <c r="L1027" s="90">
        <v>2886041.22</v>
      </c>
      <c r="M1027" s="90">
        <v>2886041.22</v>
      </c>
      <c r="N1027" s="91"/>
      <c r="O1027" s="91">
        <v>2760977.76</v>
      </c>
      <c r="P1027" s="91">
        <v>125063.46</v>
      </c>
      <c r="Q1027" s="91"/>
      <c r="R1027" s="91"/>
    </row>
    <row r="1028" spans="1:18" s="27" customFormat="1" ht="12.75">
      <c r="A1028" s="93" t="s">
        <v>1545</v>
      </c>
      <c r="B1028" s="52">
        <v>200</v>
      </c>
      <c r="C1028" s="52" t="s">
        <v>2529</v>
      </c>
      <c r="D1028" s="86" t="str">
        <f t="shared" si="15"/>
        <v>000 0904 0000000 000 222</v>
      </c>
      <c r="E1028" s="89">
        <v>75849498.18</v>
      </c>
      <c r="F1028" s="90">
        <v>75849498.18</v>
      </c>
      <c r="G1028" s="90"/>
      <c r="H1028" s="90">
        <v>75827837.18</v>
      </c>
      <c r="I1028" s="90">
        <v>21661</v>
      </c>
      <c r="J1028" s="90"/>
      <c r="K1028" s="90"/>
      <c r="L1028" s="90">
        <v>75833540.71</v>
      </c>
      <c r="M1028" s="90">
        <v>75833540.71</v>
      </c>
      <c r="N1028" s="91"/>
      <c r="O1028" s="91">
        <v>75813519.21</v>
      </c>
      <c r="P1028" s="91">
        <v>20021.5</v>
      </c>
      <c r="Q1028" s="91"/>
      <c r="R1028" s="91"/>
    </row>
    <row r="1029" spans="1:18" s="27" customFormat="1" ht="12.75">
      <c r="A1029" s="93" t="s">
        <v>1547</v>
      </c>
      <c r="B1029" s="52">
        <v>200</v>
      </c>
      <c r="C1029" s="52" t="s">
        <v>2530</v>
      </c>
      <c r="D1029" s="86" t="str">
        <f t="shared" si="15"/>
        <v>000 0904 0000000 000 223</v>
      </c>
      <c r="E1029" s="89">
        <v>18293865.92</v>
      </c>
      <c r="F1029" s="90">
        <v>18293865.92</v>
      </c>
      <c r="G1029" s="90"/>
      <c r="H1029" s="90">
        <v>17916143.39</v>
      </c>
      <c r="I1029" s="90">
        <v>377722.53</v>
      </c>
      <c r="J1029" s="90"/>
      <c r="K1029" s="90"/>
      <c r="L1029" s="90">
        <v>15326741.41</v>
      </c>
      <c r="M1029" s="90">
        <v>15326741.41</v>
      </c>
      <c r="N1029" s="91"/>
      <c r="O1029" s="91">
        <v>14969736.2</v>
      </c>
      <c r="P1029" s="91">
        <v>357005.21</v>
      </c>
      <c r="Q1029" s="91"/>
      <c r="R1029" s="91"/>
    </row>
    <row r="1030" spans="1:18" s="27" customFormat="1" ht="22.5">
      <c r="A1030" s="93" t="s">
        <v>1549</v>
      </c>
      <c r="B1030" s="52">
        <v>200</v>
      </c>
      <c r="C1030" s="52" t="s">
        <v>2531</v>
      </c>
      <c r="D1030" s="86" t="str">
        <f t="shared" si="15"/>
        <v>000 0904 0000000 000 224</v>
      </c>
      <c r="E1030" s="89">
        <v>53430</v>
      </c>
      <c r="F1030" s="90">
        <v>53430</v>
      </c>
      <c r="G1030" s="90"/>
      <c r="H1030" s="90">
        <v>53430</v>
      </c>
      <c r="I1030" s="90"/>
      <c r="J1030" s="90"/>
      <c r="K1030" s="90"/>
      <c r="L1030" s="90">
        <v>53274.32</v>
      </c>
      <c r="M1030" s="90">
        <v>53274.32</v>
      </c>
      <c r="N1030" s="91"/>
      <c r="O1030" s="91">
        <v>53274.32</v>
      </c>
      <c r="P1030" s="91"/>
      <c r="Q1030" s="91"/>
      <c r="R1030" s="91"/>
    </row>
    <row r="1031" spans="1:18" s="27" customFormat="1" ht="22.5">
      <c r="A1031" s="93" t="s">
        <v>1551</v>
      </c>
      <c r="B1031" s="52">
        <v>200</v>
      </c>
      <c r="C1031" s="52" t="s">
        <v>2532</v>
      </c>
      <c r="D1031" s="86" t="str">
        <f aca="true" t="shared" si="16" ref="D1031:D1094">IF(OR(LEFT(C1031,5)="000 9",LEFT(C1031,5)="000 7"),"X",C1031)</f>
        <v>000 0904 0000000 000 225</v>
      </c>
      <c r="E1031" s="89">
        <v>20965341.45</v>
      </c>
      <c r="F1031" s="90">
        <v>20965341.45</v>
      </c>
      <c r="G1031" s="90"/>
      <c r="H1031" s="90">
        <v>19860757.99</v>
      </c>
      <c r="I1031" s="90">
        <v>1104583.46</v>
      </c>
      <c r="J1031" s="90"/>
      <c r="K1031" s="90"/>
      <c r="L1031" s="90">
        <v>20812946.14</v>
      </c>
      <c r="M1031" s="90">
        <v>20812946.14</v>
      </c>
      <c r="N1031" s="91"/>
      <c r="O1031" s="91">
        <v>19713366.07</v>
      </c>
      <c r="P1031" s="91">
        <v>1099580.07</v>
      </c>
      <c r="Q1031" s="91"/>
      <c r="R1031" s="91"/>
    </row>
    <row r="1032" spans="1:18" s="27" customFormat="1" ht="12.75">
      <c r="A1032" s="93" t="s">
        <v>1553</v>
      </c>
      <c r="B1032" s="52">
        <v>200</v>
      </c>
      <c r="C1032" s="52" t="s">
        <v>2533</v>
      </c>
      <c r="D1032" s="86" t="str">
        <f t="shared" si="16"/>
        <v>000 0904 0000000 000 226</v>
      </c>
      <c r="E1032" s="89">
        <v>13921616.23</v>
      </c>
      <c r="F1032" s="90">
        <v>13921616.23</v>
      </c>
      <c r="G1032" s="90"/>
      <c r="H1032" s="90">
        <v>13767210.15</v>
      </c>
      <c r="I1032" s="90">
        <v>154406.08</v>
      </c>
      <c r="J1032" s="90"/>
      <c r="K1032" s="90"/>
      <c r="L1032" s="90">
        <v>13808797.55</v>
      </c>
      <c r="M1032" s="90">
        <v>13808797.55</v>
      </c>
      <c r="N1032" s="91"/>
      <c r="O1032" s="91">
        <v>13655145.74</v>
      </c>
      <c r="P1032" s="91">
        <v>153651.81</v>
      </c>
      <c r="Q1032" s="91"/>
      <c r="R1032" s="91"/>
    </row>
    <row r="1033" spans="1:18" s="27" customFormat="1" ht="12.75">
      <c r="A1033" s="93" t="s">
        <v>1575</v>
      </c>
      <c r="B1033" s="52">
        <v>200</v>
      </c>
      <c r="C1033" s="52" t="s">
        <v>2534</v>
      </c>
      <c r="D1033" s="86" t="str">
        <f t="shared" si="16"/>
        <v>000 0904 0000000 000 290</v>
      </c>
      <c r="E1033" s="89">
        <v>5725655.9</v>
      </c>
      <c r="F1033" s="90">
        <v>5725655.9</v>
      </c>
      <c r="G1033" s="90"/>
      <c r="H1033" s="90">
        <v>5658334.2</v>
      </c>
      <c r="I1033" s="90">
        <v>67321.7</v>
      </c>
      <c r="J1033" s="90"/>
      <c r="K1033" s="90"/>
      <c r="L1033" s="90">
        <v>5601391.23</v>
      </c>
      <c r="M1033" s="90">
        <v>5601391.23</v>
      </c>
      <c r="N1033" s="91"/>
      <c r="O1033" s="91">
        <v>5534675.53</v>
      </c>
      <c r="P1033" s="91">
        <v>66715.7</v>
      </c>
      <c r="Q1033" s="91"/>
      <c r="R1033" s="91"/>
    </row>
    <row r="1034" spans="1:18" s="27" customFormat="1" ht="12.75">
      <c r="A1034" s="93" t="s">
        <v>1577</v>
      </c>
      <c r="B1034" s="52">
        <v>200</v>
      </c>
      <c r="C1034" s="52" t="s">
        <v>2535</v>
      </c>
      <c r="D1034" s="86" t="str">
        <f t="shared" si="16"/>
        <v>000 0904 0000000 000 300</v>
      </c>
      <c r="E1034" s="89">
        <v>89751688.14</v>
      </c>
      <c r="F1034" s="90">
        <v>89751688.14</v>
      </c>
      <c r="G1034" s="90"/>
      <c r="H1034" s="90">
        <v>75673352.37</v>
      </c>
      <c r="I1034" s="90">
        <v>14078335.77</v>
      </c>
      <c r="J1034" s="90"/>
      <c r="K1034" s="90"/>
      <c r="L1034" s="90">
        <v>86049951.4</v>
      </c>
      <c r="M1034" s="90">
        <v>86049951.4</v>
      </c>
      <c r="N1034" s="91"/>
      <c r="O1034" s="91">
        <v>72258210.87</v>
      </c>
      <c r="P1034" s="91">
        <v>13791740.53</v>
      </c>
      <c r="Q1034" s="91"/>
      <c r="R1034" s="91"/>
    </row>
    <row r="1035" spans="1:18" s="27" customFormat="1" ht="22.5">
      <c r="A1035" s="93" t="s">
        <v>1579</v>
      </c>
      <c r="B1035" s="52">
        <v>200</v>
      </c>
      <c r="C1035" s="52" t="s">
        <v>2536</v>
      </c>
      <c r="D1035" s="86" t="str">
        <f t="shared" si="16"/>
        <v>000 0904 0000000 000 310</v>
      </c>
      <c r="E1035" s="89">
        <v>3503639.37</v>
      </c>
      <c r="F1035" s="90">
        <v>3503639.37</v>
      </c>
      <c r="G1035" s="90"/>
      <c r="H1035" s="90">
        <v>2864468.36</v>
      </c>
      <c r="I1035" s="90">
        <v>639171.01</v>
      </c>
      <c r="J1035" s="90"/>
      <c r="K1035" s="90"/>
      <c r="L1035" s="90">
        <v>3498907.49</v>
      </c>
      <c r="M1035" s="90">
        <v>3498907.49</v>
      </c>
      <c r="N1035" s="91"/>
      <c r="O1035" s="91">
        <v>2859736.96</v>
      </c>
      <c r="P1035" s="91">
        <v>639170.53</v>
      </c>
      <c r="Q1035" s="91"/>
      <c r="R1035" s="91"/>
    </row>
    <row r="1036" spans="1:18" s="27" customFormat="1" ht="22.5">
      <c r="A1036" s="93" t="s">
        <v>1585</v>
      </c>
      <c r="B1036" s="52">
        <v>200</v>
      </c>
      <c r="C1036" s="52" t="s">
        <v>2537</v>
      </c>
      <c r="D1036" s="86" t="str">
        <f t="shared" si="16"/>
        <v>000 0904 0000000 000 340</v>
      </c>
      <c r="E1036" s="89">
        <v>86248048.77</v>
      </c>
      <c r="F1036" s="90">
        <v>86248048.77</v>
      </c>
      <c r="G1036" s="90"/>
      <c r="H1036" s="90">
        <v>72808884.01</v>
      </c>
      <c r="I1036" s="90">
        <v>13439164.76</v>
      </c>
      <c r="J1036" s="90"/>
      <c r="K1036" s="90"/>
      <c r="L1036" s="90">
        <v>82551043.91</v>
      </c>
      <c r="M1036" s="90">
        <v>82551043.91</v>
      </c>
      <c r="N1036" s="91"/>
      <c r="O1036" s="91">
        <v>69398473.91</v>
      </c>
      <c r="P1036" s="91">
        <v>13152570</v>
      </c>
      <c r="Q1036" s="91"/>
      <c r="R1036" s="91"/>
    </row>
    <row r="1037" spans="1:18" s="27" customFormat="1" ht="12.75">
      <c r="A1037" s="93" t="s">
        <v>2538</v>
      </c>
      <c r="B1037" s="52">
        <v>200</v>
      </c>
      <c r="C1037" s="52" t="s">
        <v>2539</v>
      </c>
      <c r="D1037" s="86" t="str">
        <f t="shared" si="16"/>
        <v>000 0905 0000000 000 000</v>
      </c>
      <c r="E1037" s="89">
        <v>395145806.11</v>
      </c>
      <c r="F1037" s="90">
        <v>395145806.11</v>
      </c>
      <c r="G1037" s="90">
        <v>271339080</v>
      </c>
      <c r="H1037" s="90">
        <v>113599775.47</v>
      </c>
      <c r="I1037" s="90">
        <v>10206950.64</v>
      </c>
      <c r="J1037" s="90"/>
      <c r="K1037" s="90"/>
      <c r="L1037" s="90">
        <v>382922931.39</v>
      </c>
      <c r="M1037" s="90">
        <v>382922931.39</v>
      </c>
      <c r="N1037" s="91">
        <v>262499810.25</v>
      </c>
      <c r="O1037" s="91">
        <v>111890595.16</v>
      </c>
      <c r="P1037" s="91">
        <v>8532525.98</v>
      </c>
      <c r="Q1037" s="91"/>
      <c r="R1037" s="91"/>
    </row>
    <row r="1038" spans="1:18" s="27" customFormat="1" ht="12.75">
      <c r="A1038" s="93" t="s">
        <v>1531</v>
      </c>
      <c r="B1038" s="52">
        <v>200</v>
      </c>
      <c r="C1038" s="52" t="s">
        <v>2540</v>
      </c>
      <c r="D1038" s="86" t="str">
        <f t="shared" si="16"/>
        <v>000 0905 0000000 000 200</v>
      </c>
      <c r="E1038" s="89">
        <v>236618300.64</v>
      </c>
      <c r="F1038" s="90">
        <v>236618300.64</v>
      </c>
      <c r="G1038" s="90">
        <v>130912773</v>
      </c>
      <c r="H1038" s="90">
        <v>96840654</v>
      </c>
      <c r="I1038" s="90">
        <v>8864873.64</v>
      </c>
      <c r="J1038" s="90"/>
      <c r="K1038" s="90"/>
      <c r="L1038" s="90">
        <v>231706262.64</v>
      </c>
      <c r="M1038" s="90">
        <v>231706262.64</v>
      </c>
      <c r="N1038" s="91">
        <v>128513593.55</v>
      </c>
      <c r="O1038" s="91">
        <v>95559406.56</v>
      </c>
      <c r="P1038" s="91">
        <v>7633262.53</v>
      </c>
      <c r="Q1038" s="91"/>
      <c r="R1038" s="91"/>
    </row>
    <row r="1039" spans="1:18" s="27" customFormat="1" ht="22.5">
      <c r="A1039" s="93" t="s">
        <v>1533</v>
      </c>
      <c r="B1039" s="52">
        <v>200</v>
      </c>
      <c r="C1039" s="52" t="s">
        <v>2541</v>
      </c>
      <c r="D1039" s="86" t="str">
        <f t="shared" si="16"/>
        <v>000 0905 0000000 000 210</v>
      </c>
      <c r="E1039" s="89">
        <v>146864152.4</v>
      </c>
      <c r="F1039" s="90">
        <v>146864152.4</v>
      </c>
      <c r="G1039" s="90">
        <v>78442800</v>
      </c>
      <c r="H1039" s="90">
        <v>63152800</v>
      </c>
      <c r="I1039" s="90">
        <v>5268552.4</v>
      </c>
      <c r="J1039" s="90"/>
      <c r="K1039" s="90"/>
      <c r="L1039" s="90">
        <v>145369772.24</v>
      </c>
      <c r="M1039" s="90">
        <v>145369772.24</v>
      </c>
      <c r="N1039" s="91">
        <v>77524265.23</v>
      </c>
      <c r="O1039" s="91">
        <v>63105217.6</v>
      </c>
      <c r="P1039" s="91">
        <v>4740289.41</v>
      </c>
      <c r="Q1039" s="91"/>
      <c r="R1039" s="91"/>
    </row>
    <row r="1040" spans="1:18" s="27" customFormat="1" ht="12.75">
      <c r="A1040" s="93" t="s">
        <v>1535</v>
      </c>
      <c r="B1040" s="52">
        <v>200</v>
      </c>
      <c r="C1040" s="52" t="s">
        <v>2542</v>
      </c>
      <c r="D1040" s="86" t="str">
        <f t="shared" si="16"/>
        <v>000 0905 0000000 000 211</v>
      </c>
      <c r="E1040" s="89">
        <v>116524362.4</v>
      </c>
      <c r="F1040" s="90">
        <v>116524362.4</v>
      </c>
      <c r="G1040" s="90">
        <v>62110300</v>
      </c>
      <c r="H1040" s="90">
        <v>50239300</v>
      </c>
      <c r="I1040" s="90">
        <v>4174762.4</v>
      </c>
      <c r="J1040" s="90"/>
      <c r="K1040" s="90"/>
      <c r="L1040" s="90">
        <v>115820295.94</v>
      </c>
      <c r="M1040" s="90">
        <v>115820295.94</v>
      </c>
      <c r="N1040" s="91">
        <v>61837603.91</v>
      </c>
      <c r="O1040" s="91">
        <v>50235943.47</v>
      </c>
      <c r="P1040" s="91">
        <v>3746748.56</v>
      </c>
      <c r="Q1040" s="91"/>
      <c r="R1040" s="91"/>
    </row>
    <row r="1041" spans="1:18" s="27" customFormat="1" ht="12.75">
      <c r="A1041" s="93" t="s">
        <v>1537</v>
      </c>
      <c r="B1041" s="52">
        <v>200</v>
      </c>
      <c r="C1041" s="52" t="s">
        <v>2543</v>
      </c>
      <c r="D1041" s="86" t="str">
        <f t="shared" si="16"/>
        <v>000 0905 0000000 000 212</v>
      </c>
      <c r="E1041" s="89">
        <v>111300</v>
      </c>
      <c r="F1041" s="90">
        <v>111300</v>
      </c>
      <c r="G1041" s="90">
        <v>57800</v>
      </c>
      <c r="H1041" s="90">
        <v>53500</v>
      </c>
      <c r="I1041" s="90"/>
      <c r="J1041" s="90"/>
      <c r="K1041" s="90"/>
      <c r="L1041" s="90">
        <v>96489.07</v>
      </c>
      <c r="M1041" s="90">
        <v>96489.07</v>
      </c>
      <c r="N1041" s="91">
        <v>46009.27</v>
      </c>
      <c r="O1041" s="91">
        <v>50479.8</v>
      </c>
      <c r="P1041" s="91"/>
      <c r="Q1041" s="91"/>
      <c r="R1041" s="91"/>
    </row>
    <row r="1042" spans="1:18" s="27" customFormat="1" ht="12.75">
      <c r="A1042" s="93" t="s">
        <v>1539</v>
      </c>
      <c r="B1042" s="52">
        <v>200</v>
      </c>
      <c r="C1042" s="52" t="s">
        <v>2544</v>
      </c>
      <c r="D1042" s="86" t="str">
        <f t="shared" si="16"/>
        <v>000 0905 0000000 000 213</v>
      </c>
      <c r="E1042" s="89">
        <v>30228490</v>
      </c>
      <c r="F1042" s="90">
        <v>30228490</v>
      </c>
      <c r="G1042" s="90">
        <v>16274700</v>
      </c>
      <c r="H1042" s="90">
        <v>12860000</v>
      </c>
      <c r="I1042" s="90">
        <v>1093790</v>
      </c>
      <c r="J1042" s="90"/>
      <c r="K1042" s="90"/>
      <c r="L1042" s="90">
        <v>29452987.23</v>
      </c>
      <c r="M1042" s="90">
        <v>29452987.23</v>
      </c>
      <c r="N1042" s="91">
        <v>15640652.05</v>
      </c>
      <c r="O1042" s="91">
        <v>12818794.33</v>
      </c>
      <c r="P1042" s="91">
        <v>993540.85</v>
      </c>
      <c r="Q1042" s="91"/>
      <c r="R1042" s="91"/>
    </row>
    <row r="1043" spans="1:18" s="27" customFormat="1" ht="12.75">
      <c r="A1043" s="93" t="s">
        <v>1541</v>
      </c>
      <c r="B1043" s="52">
        <v>200</v>
      </c>
      <c r="C1043" s="52" t="s">
        <v>2545</v>
      </c>
      <c r="D1043" s="86" t="str">
        <f t="shared" si="16"/>
        <v>000 0905 0000000 000 220</v>
      </c>
      <c r="E1043" s="89">
        <v>78406116.24</v>
      </c>
      <c r="F1043" s="90">
        <v>78406116.24</v>
      </c>
      <c r="G1043" s="90">
        <v>44646530</v>
      </c>
      <c r="H1043" s="90">
        <v>30796300</v>
      </c>
      <c r="I1043" s="90">
        <v>2963286.24</v>
      </c>
      <c r="J1043" s="90"/>
      <c r="K1043" s="90"/>
      <c r="L1043" s="90">
        <v>75217039.9</v>
      </c>
      <c r="M1043" s="90">
        <v>75217039.9</v>
      </c>
      <c r="N1043" s="91">
        <v>43167006.4</v>
      </c>
      <c r="O1043" s="91">
        <v>29790094.54</v>
      </c>
      <c r="P1043" s="91">
        <v>2259938.96</v>
      </c>
      <c r="Q1043" s="91"/>
      <c r="R1043" s="91"/>
    </row>
    <row r="1044" spans="1:18" s="27" customFormat="1" ht="12.75">
      <c r="A1044" s="93" t="s">
        <v>1543</v>
      </c>
      <c r="B1044" s="52">
        <v>200</v>
      </c>
      <c r="C1044" s="52" t="s">
        <v>2546</v>
      </c>
      <c r="D1044" s="86" t="str">
        <f t="shared" si="16"/>
        <v>000 0905 0000000 000 221</v>
      </c>
      <c r="E1044" s="89">
        <v>938000</v>
      </c>
      <c r="F1044" s="90">
        <v>938000</v>
      </c>
      <c r="G1044" s="90">
        <v>557000</v>
      </c>
      <c r="H1044" s="90">
        <v>243000</v>
      </c>
      <c r="I1044" s="90">
        <v>138000</v>
      </c>
      <c r="J1044" s="90"/>
      <c r="K1044" s="90"/>
      <c r="L1044" s="90">
        <v>787504.93</v>
      </c>
      <c r="M1044" s="90">
        <v>787504.93</v>
      </c>
      <c r="N1044" s="91">
        <v>481000</v>
      </c>
      <c r="O1044" s="91">
        <v>228521.97</v>
      </c>
      <c r="P1044" s="91">
        <v>77982.96</v>
      </c>
      <c r="Q1044" s="91"/>
      <c r="R1044" s="91"/>
    </row>
    <row r="1045" spans="1:18" s="27" customFormat="1" ht="12.75">
      <c r="A1045" s="93" t="s">
        <v>1545</v>
      </c>
      <c r="B1045" s="52">
        <v>200</v>
      </c>
      <c r="C1045" s="52" t="s">
        <v>2547</v>
      </c>
      <c r="D1045" s="86" t="str">
        <f t="shared" si="16"/>
        <v>000 0905 0000000 000 222</v>
      </c>
      <c r="E1045" s="89">
        <v>1709700</v>
      </c>
      <c r="F1045" s="90">
        <v>1709700</v>
      </c>
      <c r="G1045" s="90">
        <v>889500</v>
      </c>
      <c r="H1045" s="90">
        <v>820200</v>
      </c>
      <c r="I1045" s="90"/>
      <c r="J1045" s="90"/>
      <c r="K1045" s="90"/>
      <c r="L1045" s="90">
        <v>1698887.38</v>
      </c>
      <c r="M1045" s="90">
        <v>1698887.38</v>
      </c>
      <c r="N1045" s="91">
        <v>878808.4</v>
      </c>
      <c r="O1045" s="91">
        <v>820078.98</v>
      </c>
      <c r="P1045" s="91"/>
      <c r="Q1045" s="91"/>
      <c r="R1045" s="91"/>
    </row>
    <row r="1046" spans="1:18" s="27" customFormat="1" ht="12.75">
      <c r="A1046" s="93" t="s">
        <v>1547</v>
      </c>
      <c r="B1046" s="52">
        <v>200</v>
      </c>
      <c r="C1046" s="52" t="s">
        <v>2548</v>
      </c>
      <c r="D1046" s="86" t="str">
        <f t="shared" si="16"/>
        <v>000 0905 0000000 000 223</v>
      </c>
      <c r="E1046" s="89">
        <v>21323562.24</v>
      </c>
      <c r="F1046" s="90">
        <v>21323562.24</v>
      </c>
      <c r="G1046" s="90">
        <v>12697800</v>
      </c>
      <c r="H1046" s="90">
        <v>7726500</v>
      </c>
      <c r="I1046" s="90">
        <v>899262.24</v>
      </c>
      <c r="J1046" s="90"/>
      <c r="K1046" s="90"/>
      <c r="L1046" s="90">
        <v>19197032.09</v>
      </c>
      <c r="M1046" s="90">
        <v>19197032.09</v>
      </c>
      <c r="N1046" s="91">
        <v>11772028.59</v>
      </c>
      <c r="O1046" s="91">
        <v>6868273.84</v>
      </c>
      <c r="P1046" s="91">
        <v>556729.66</v>
      </c>
      <c r="Q1046" s="91"/>
      <c r="R1046" s="91"/>
    </row>
    <row r="1047" spans="1:18" s="27" customFormat="1" ht="22.5">
      <c r="A1047" s="93" t="s">
        <v>1549</v>
      </c>
      <c r="B1047" s="52">
        <v>200</v>
      </c>
      <c r="C1047" s="52" t="s">
        <v>2549</v>
      </c>
      <c r="D1047" s="86" t="str">
        <f t="shared" si="16"/>
        <v>000 0905 0000000 000 224</v>
      </c>
      <c r="E1047" s="89">
        <v>548000</v>
      </c>
      <c r="F1047" s="90">
        <v>548000</v>
      </c>
      <c r="G1047" s="90">
        <v>548000</v>
      </c>
      <c r="H1047" s="90"/>
      <c r="I1047" s="90"/>
      <c r="J1047" s="90"/>
      <c r="K1047" s="90"/>
      <c r="L1047" s="90">
        <v>538600</v>
      </c>
      <c r="M1047" s="90">
        <v>538600</v>
      </c>
      <c r="N1047" s="91">
        <v>538600</v>
      </c>
      <c r="O1047" s="91"/>
      <c r="P1047" s="91"/>
      <c r="Q1047" s="91"/>
      <c r="R1047" s="91"/>
    </row>
    <row r="1048" spans="1:18" s="27" customFormat="1" ht="22.5">
      <c r="A1048" s="93" t="s">
        <v>1551</v>
      </c>
      <c r="B1048" s="52">
        <v>200</v>
      </c>
      <c r="C1048" s="52" t="s">
        <v>2550</v>
      </c>
      <c r="D1048" s="86" t="str">
        <f t="shared" si="16"/>
        <v>000 0905 0000000 000 225</v>
      </c>
      <c r="E1048" s="89">
        <v>24064900</v>
      </c>
      <c r="F1048" s="90">
        <v>24064900</v>
      </c>
      <c r="G1048" s="90">
        <v>16240000</v>
      </c>
      <c r="H1048" s="90">
        <v>6888100</v>
      </c>
      <c r="I1048" s="90">
        <v>936800</v>
      </c>
      <c r="J1048" s="90"/>
      <c r="K1048" s="90"/>
      <c r="L1048" s="90">
        <v>23804880.45</v>
      </c>
      <c r="M1048" s="90">
        <v>23804880.45</v>
      </c>
      <c r="N1048" s="91">
        <v>16168685.1</v>
      </c>
      <c r="O1048" s="91">
        <v>6845458.98</v>
      </c>
      <c r="P1048" s="91">
        <v>790736.37</v>
      </c>
      <c r="Q1048" s="91"/>
      <c r="R1048" s="91"/>
    </row>
    <row r="1049" spans="1:18" s="27" customFormat="1" ht="12.75">
      <c r="A1049" s="93" t="s">
        <v>1553</v>
      </c>
      <c r="B1049" s="52">
        <v>200</v>
      </c>
      <c r="C1049" s="52" t="s">
        <v>2551</v>
      </c>
      <c r="D1049" s="86" t="str">
        <f t="shared" si="16"/>
        <v>000 0905 0000000 000 226</v>
      </c>
      <c r="E1049" s="89">
        <v>29821954</v>
      </c>
      <c r="F1049" s="90">
        <v>29821954</v>
      </c>
      <c r="G1049" s="90">
        <v>13714230</v>
      </c>
      <c r="H1049" s="90">
        <v>15118500</v>
      </c>
      <c r="I1049" s="90">
        <v>989224</v>
      </c>
      <c r="J1049" s="90"/>
      <c r="K1049" s="90"/>
      <c r="L1049" s="90">
        <v>29190135.05</v>
      </c>
      <c r="M1049" s="90">
        <v>29190135.05</v>
      </c>
      <c r="N1049" s="91">
        <v>13327884.31</v>
      </c>
      <c r="O1049" s="91">
        <v>15027760.77</v>
      </c>
      <c r="P1049" s="91">
        <v>834489.97</v>
      </c>
      <c r="Q1049" s="91"/>
      <c r="R1049" s="91"/>
    </row>
    <row r="1050" spans="1:18" s="27" customFormat="1" ht="12.75">
      <c r="A1050" s="93" t="s">
        <v>1575</v>
      </c>
      <c r="B1050" s="52">
        <v>200</v>
      </c>
      <c r="C1050" s="52" t="s">
        <v>2552</v>
      </c>
      <c r="D1050" s="86" t="str">
        <f t="shared" si="16"/>
        <v>000 0905 0000000 000 290</v>
      </c>
      <c r="E1050" s="89">
        <v>11348032</v>
      </c>
      <c r="F1050" s="90">
        <v>11348032</v>
      </c>
      <c r="G1050" s="90">
        <v>7823443</v>
      </c>
      <c r="H1050" s="90">
        <v>2891554</v>
      </c>
      <c r="I1050" s="90">
        <v>633035</v>
      </c>
      <c r="J1050" s="90"/>
      <c r="K1050" s="90"/>
      <c r="L1050" s="90">
        <v>11119450.5</v>
      </c>
      <c r="M1050" s="90">
        <v>11119450.5</v>
      </c>
      <c r="N1050" s="91">
        <v>7822321.92</v>
      </c>
      <c r="O1050" s="91">
        <v>2664094.42</v>
      </c>
      <c r="P1050" s="91">
        <v>633034.16</v>
      </c>
      <c r="Q1050" s="91"/>
      <c r="R1050" s="91"/>
    </row>
    <row r="1051" spans="1:18" s="27" customFormat="1" ht="12.75">
      <c r="A1051" s="93" t="s">
        <v>1577</v>
      </c>
      <c r="B1051" s="52">
        <v>200</v>
      </c>
      <c r="C1051" s="52" t="s">
        <v>2553</v>
      </c>
      <c r="D1051" s="86" t="str">
        <f t="shared" si="16"/>
        <v>000 0905 0000000 000 300</v>
      </c>
      <c r="E1051" s="89">
        <v>158527505.47</v>
      </c>
      <c r="F1051" s="90">
        <v>158527505.47</v>
      </c>
      <c r="G1051" s="90">
        <v>140426307</v>
      </c>
      <c r="H1051" s="90">
        <v>16759121.47</v>
      </c>
      <c r="I1051" s="90">
        <v>1342077</v>
      </c>
      <c r="J1051" s="90"/>
      <c r="K1051" s="90"/>
      <c r="L1051" s="90">
        <v>151216668.75</v>
      </c>
      <c r="M1051" s="90">
        <v>151216668.75</v>
      </c>
      <c r="N1051" s="91">
        <v>133986216.7</v>
      </c>
      <c r="O1051" s="91">
        <v>16331188.6</v>
      </c>
      <c r="P1051" s="91">
        <v>899263.45</v>
      </c>
      <c r="Q1051" s="91"/>
      <c r="R1051" s="91"/>
    </row>
    <row r="1052" spans="1:18" s="27" customFormat="1" ht="22.5">
      <c r="A1052" s="93" t="s">
        <v>1579</v>
      </c>
      <c r="B1052" s="52">
        <v>200</v>
      </c>
      <c r="C1052" s="52" t="s">
        <v>2554</v>
      </c>
      <c r="D1052" s="86" t="str">
        <f t="shared" si="16"/>
        <v>000 0905 0000000 000 310</v>
      </c>
      <c r="E1052" s="89">
        <v>91239567</v>
      </c>
      <c r="F1052" s="90">
        <v>91239567</v>
      </c>
      <c r="G1052" s="90">
        <v>87875127</v>
      </c>
      <c r="H1052" s="90">
        <v>3095900</v>
      </c>
      <c r="I1052" s="90">
        <v>268540</v>
      </c>
      <c r="J1052" s="90"/>
      <c r="K1052" s="90"/>
      <c r="L1052" s="90">
        <v>85855756.66</v>
      </c>
      <c r="M1052" s="90">
        <v>85855756.66</v>
      </c>
      <c r="N1052" s="91">
        <v>82750442.08</v>
      </c>
      <c r="O1052" s="91">
        <v>3044717.06</v>
      </c>
      <c r="P1052" s="91">
        <v>60597.52</v>
      </c>
      <c r="Q1052" s="91"/>
      <c r="R1052" s="91"/>
    </row>
    <row r="1053" spans="1:18" s="27" customFormat="1" ht="22.5">
      <c r="A1053" s="93" t="s">
        <v>1585</v>
      </c>
      <c r="B1053" s="52">
        <v>200</v>
      </c>
      <c r="C1053" s="52" t="s">
        <v>2555</v>
      </c>
      <c r="D1053" s="86" t="str">
        <f t="shared" si="16"/>
        <v>000 0905 0000000 000 340</v>
      </c>
      <c r="E1053" s="89">
        <v>67287938.47</v>
      </c>
      <c r="F1053" s="90">
        <v>67287938.47</v>
      </c>
      <c r="G1053" s="90">
        <v>52551180</v>
      </c>
      <c r="H1053" s="90">
        <v>13663221.47</v>
      </c>
      <c r="I1053" s="90">
        <v>1073537</v>
      </c>
      <c r="J1053" s="90"/>
      <c r="K1053" s="90"/>
      <c r="L1053" s="90">
        <v>65360912.09</v>
      </c>
      <c r="M1053" s="90">
        <v>65360912.09</v>
      </c>
      <c r="N1053" s="91">
        <v>51235774.62</v>
      </c>
      <c r="O1053" s="91">
        <v>13286471.54</v>
      </c>
      <c r="P1053" s="91">
        <v>838665.93</v>
      </c>
      <c r="Q1053" s="91"/>
      <c r="R1053" s="91"/>
    </row>
    <row r="1054" spans="1:18" s="27" customFormat="1" ht="33.75">
      <c r="A1054" s="93" t="s">
        <v>2556</v>
      </c>
      <c r="B1054" s="52">
        <v>200</v>
      </c>
      <c r="C1054" s="52" t="s">
        <v>2557</v>
      </c>
      <c r="D1054" s="86" t="str">
        <f t="shared" si="16"/>
        <v>000 0906 0000000 000 000</v>
      </c>
      <c r="E1054" s="89">
        <v>279742000</v>
      </c>
      <c r="F1054" s="90">
        <v>279742000</v>
      </c>
      <c r="G1054" s="90">
        <v>279742000</v>
      </c>
      <c r="H1054" s="90"/>
      <c r="I1054" s="90"/>
      <c r="J1054" s="90"/>
      <c r="K1054" s="90"/>
      <c r="L1054" s="90">
        <v>273449888.67</v>
      </c>
      <c r="M1054" s="90">
        <v>273449888.67</v>
      </c>
      <c r="N1054" s="91">
        <v>273449888.67</v>
      </c>
      <c r="O1054" s="91"/>
      <c r="P1054" s="91"/>
      <c r="Q1054" s="91"/>
      <c r="R1054" s="91"/>
    </row>
    <row r="1055" spans="1:18" s="27" customFormat="1" ht="12.75">
      <c r="A1055" s="93" t="s">
        <v>1531</v>
      </c>
      <c r="B1055" s="52">
        <v>200</v>
      </c>
      <c r="C1055" s="52" t="s">
        <v>2558</v>
      </c>
      <c r="D1055" s="86" t="str">
        <f t="shared" si="16"/>
        <v>000 0906 0000000 000 200</v>
      </c>
      <c r="E1055" s="89">
        <v>168737400</v>
      </c>
      <c r="F1055" s="90">
        <v>168737400</v>
      </c>
      <c r="G1055" s="90">
        <v>168737400</v>
      </c>
      <c r="H1055" s="90"/>
      <c r="I1055" s="90"/>
      <c r="J1055" s="90"/>
      <c r="K1055" s="90"/>
      <c r="L1055" s="90">
        <v>162502627.25</v>
      </c>
      <c r="M1055" s="90">
        <v>162502627.25</v>
      </c>
      <c r="N1055" s="91">
        <v>162502627.25</v>
      </c>
      <c r="O1055" s="91"/>
      <c r="P1055" s="91"/>
      <c r="Q1055" s="91"/>
      <c r="R1055" s="91"/>
    </row>
    <row r="1056" spans="1:18" s="27" customFormat="1" ht="22.5">
      <c r="A1056" s="93" t="s">
        <v>1533</v>
      </c>
      <c r="B1056" s="52">
        <v>200</v>
      </c>
      <c r="C1056" s="52" t="s">
        <v>2559</v>
      </c>
      <c r="D1056" s="86" t="str">
        <f t="shared" si="16"/>
        <v>000 0906 0000000 000 210</v>
      </c>
      <c r="E1056" s="89">
        <v>103027100</v>
      </c>
      <c r="F1056" s="90">
        <v>103027100</v>
      </c>
      <c r="G1056" s="90">
        <v>103027100</v>
      </c>
      <c r="H1056" s="90"/>
      <c r="I1056" s="90"/>
      <c r="J1056" s="90"/>
      <c r="K1056" s="90"/>
      <c r="L1056" s="90">
        <v>101732855.49</v>
      </c>
      <c r="M1056" s="90">
        <v>101732855.49</v>
      </c>
      <c r="N1056" s="91">
        <v>101732855.49</v>
      </c>
      <c r="O1056" s="91"/>
      <c r="P1056" s="91"/>
      <c r="Q1056" s="91"/>
      <c r="R1056" s="91"/>
    </row>
    <row r="1057" spans="1:18" s="27" customFormat="1" ht="12.75">
      <c r="A1057" s="93" t="s">
        <v>1535</v>
      </c>
      <c r="B1057" s="52">
        <v>200</v>
      </c>
      <c r="C1057" s="52" t="s">
        <v>2560</v>
      </c>
      <c r="D1057" s="86" t="str">
        <f t="shared" si="16"/>
        <v>000 0906 0000000 000 211</v>
      </c>
      <c r="E1057" s="89">
        <v>81428000</v>
      </c>
      <c r="F1057" s="90">
        <v>81428000</v>
      </c>
      <c r="G1057" s="90">
        <v>81428000</v>
      </c>
      <c r="H1057" s="90"/>
      <c r="I1057" s="90"/>
      <c r="J1057" s="90"/>
      <c r="K1057" s="90"/>
      <c r="L1057" s="90">
        <v>81417917.47</v>
      </c>
      <c r="M1057" s="90">
        <v>81417917.47</v>
      </c>
      <c r="N1057" s="91">
        <v>81417917.47</v>
      </c>
      <c r="O1057" s="91"/>
      <c r="P1057" s="91"/>
      <c r="Q1057" s="91"/>
      <c r="R1057" s="91"/>
    </row>
    <row r="1058" spans="1:18" s="27" customFormat="1" ht="12.75">
      <c r="A1058" s="93" t="s">
        <v>1537</v>
      </c>
      <c r="B1058" s="52">
        <v>200</v>
      </c>
      <c r="C1058" s="52" t="s">
        <v>2561</v>
      </c>
      <c r="D1058" s="86" t="str">
        <f t="shared" si="16"/>
        <v>000 0906 0000000 000 212</v>
      </c>
      <c r="E1058" s="89">
        <v>264100</v>
      </c>
      <c r="F1058" s="90">
        <v>264100</v>
      </c>
      <c r="G1058" s="90">
        <v>264100</v>
      </c>
      <c r="H1058" s="90"/>
      <c r="I1058" s="90"/>
      <c r="J1058" s="90"/>
      <c r="K1058" s="90"/>
      <c r="L1058" s="90">
        <v>163011.17</v>
      </c>
      <c r="M1058" s="90">
        <v>163011.17</v>
      </c>
      <c r="N1058" s="91">
        <v>163011.17</v>
      </c>
      <c r="O1058" s="91"/>
      <c r="P1058" s="91"/>
      <c r="Q1058" s="91"/>
      <c r="R1058" s="91"/>
    </row>
    <row r="1059" spans="1:18" s="27" customFormat="1" ht="12.75">
      <c r="A1059" s="93" t="s">
        <v>1539</v>
      </c>
      <c r="B1059" s="52">
        <v>200</v>
      </c>
      <c r="C1059" s="52" t="s">
        <v>2562</v>
      </c>
      <c r="D1059" s="86" t="str">
        <f t="shared" si="16"/>
        <v>000 0906 0000000 000 213</v>
      </c>
      <c r="E1059" s="89">
        <v>21335000</v>
      </c>
      <c r="F1059" s="90">
        <v>21335000</v>
      </c>
      <c r="G1059" s="90">
        <v>21335000</v>
      </c>
      <c r="H1059" s="90"/>
      <c r="I1059" s="90"/>
      <c r="J1059" s="90"/>
      <c r="K1059" s="90"/>
      <c r="L1059" s="90">
        <v>20151926.85</v>
      </c>
      <c r="M1059" s="90">
        <v>20151926.85</v>
      </c>
      <c r="N1059" s="91">
        <v>20151926.85</v>
      </c>
      <c r="O1059" s="91"/>
      <c r="P1059" s="91"/>
      <c r="Q1059" s="91"/>
      <c r="R1059" s="91"/>
    </row>
    <row r="1060" spans="1:18" s="27" customFormat="1" ht="12.75">
      <c r="A1060" s="93" t="s">
        <v>1541</v>
      </c>
      <c r="B1060" s="52">
        <v>200</v>
      </c>
      <c r="C1060" s="52" t="s">
        <v>2563</v>
      </c>
      <c r="D1060" s="86" t="str">
        <f t="shared" si="16"/>
        <v>000 0906 0000000 000 220</v>
      </c>
      <c r="E1060" s="89">
        <v>26630960</v>
      </c>
      <c r="F1060" s="90">
        <v>26630960</v>
      </c>
      <c r="G1060" s="90">
        <v>26630960</v>
      </c>
      <c r="H1060" s="90"/>
      <c r="I1060" s="90"/>
      <c r="J1060" s="90"/>
      <c r="K1060" s="90"/>
      <c r="L1060" s="90">
        <v>25597134</v>
      </c>
      <c r="M1060" s="90">
        <v>25597134</v>
      </c>
      <c r="N1060" s="91">
        <v>25597134</v>
      </c>
      <c r="O1060" s="91"/>
      <c r="P1060" s="91"/>
      <c r="Q1060" s="91"/>
      <c r="R1060" s="91"/>
    </row>
    <row r="1061" spans="1:18" s="27" customFormat="1" ht="12.75">
      <c r="A1061" s="93" t="s">
        <v>1543</v>
      </c>
      <c r="B1061" s="52">
        <v>200</v>
      </c>
      <c r="C1061" s="52" t="s">
        <v>2564</v>
      </c>
      <c r="D1061" s="86" t="str">
        <f t="shared" si="16"/>
        <v>000 0906 0000000 000 221</v>
      </c>
      <c r="E1061" s="89">
        <v>584000</v>
      </c>
      <c r="F1061" s="90">
        <v>584000</v>
      </c>
      <c r="G1061" s="90">
        <v>584000</v>
      </c>
      <c r="H1061" s="90"/>
      <c r="I1061" s="90"/>
      <c r="J1061" s="90"/>
      <c r="K1061" s="90"/>
      <c r="L1061" s="90">
        <v>522988.57</v>
      </c>
      <c r="M1061" s="90">
        <v>522988.57</v>
      </c>
      <c r="N1061" s="91">
        <v>522988.57</v>
      </c>
      <c r="O1061" s="91"/>
      <c r="P1061" s="91"/>
      <c r="Q1061" s="91"/>
      <c r="R1061" s="91"/>
    </row>
    <row r="1062" spans="1:18" s="27" customFormat="1" ht="12.75">
      <c r="A1062" s="93" t="s">
        <v>1545</v>
      </c>
      <c r="B1062" s="52">
        <v>200</v>
      </c>
      <c r="C1062" s="52" t="s">
        <v>2565</v>
      </c>
      <c r="D1062" s="86" t="str">
        <f t="shared" si="16"/>
        <v>000 0906 0000000 000 222</v>
      </c>
      <c r="E1062" s="89">
        <v>295400</v>
      </c>
      <c r="F1062" s="90">
        <v>295400</v>
      </c>
      <c r="G1062" s="90">
        <v>295400</v>
      </c>
      <c r="H1062" s="90"/>
      <c r="I1062" s="90"/>
      <c r="J1062" s="90"/>
      <c r="K1062" s="90"/>
      <c r="L1062" s="90">
        <v>269050.9</v>
      </c>
      <c r="M1062" s="90">
        <v>269050.9</v>
      </c>
      <c r="N1062" s="91">
        <v>269050.9</v>
      </c>
      <c r="O1062" s="91"/>
      <c r="P1062" s="91"/>
      <c r="Q1062" s="91"/>
      <c r="R1062" s="91"/>
    </row>
    <row r="1063" spans="1:18" s="27" customFormat="1" ht="12.75">
      <c r="A1063" s="93" t="s">
        <v>1547</v>
      </c>
      <c r="B1063" s="52">
        <v>200</v>
      </c>
      <c r="C1063" s="52" t="s">
        <v>2566</v>
      </c>
      <c r="D1063" s="86" t="str">
        <f t="shared" si="16"/>
        <v>000 0906 0000000 000 223</v>
      </c>
      <c r="E1063" s="89">
        <v>7169600</v>
      </c>
      <c r="F1063" s="90">
        <v>7169600</v>
      </c>
      <c r="G1063" s="90">
        <v>7169600</v>
      </c>
      <c r="H1063" s="90"/>
      <c r="I1063" s="90"/>
      <c r="J1063" s="90"/>
      <c r="K1063" s="90"/>
      <c r="L1063" s="90">
        <v>6937958.2</v>
      </c>
      <c r="M1063" s="90">
        <v>6937958.2</v>
      </c>
      <c r="N1063" s="91">
        <v>6937958.2</v>
      </c>
      <c r="O1063" s="91"/>
      <c r="P1063" s="91"/>
      <c r="Q1063" s="91"/>
      <c r="R1063" s="91"/>
    </row>
    <row r="1064" spans="1:18" s="27" customFormat="1" ht="22.5">
      <c r="A1064" s="93" t="s">
        <v>1549</v>
      </c>
      <c r="B1064" s="52">
        <v>200</v>
      </c>
      <c r="C1064" s="52" t="s">
        <v>2567</v>
      </c>
      <c r="D1064" s="86" t="str">
        <f t="shared" si="16"/>
        <v>000 0906 0000000 000 224</v>
      </c>
      <c r="E1064" s="89">
        <v>1788000</v>
      </c>
      <c r="F1064" s="90">
        <v>1788000</v>
      </c>
      <c r="G1064" s="90">
        <v>1788000</v>
      </c>
      <c r="H1064" s="90"/>
      <c r="I1064" s="90"/>
      <c r="J1064" s="90"/>
      <c r="K1064" s="90"/>
      <c r="L1064" s="90">
        <v>1787804.46</v>
      </c>
      <c r="M1064" s="90">
        <v>1787804.46</v>
      </c>
      <c r="N1064" s="91">
        <v>1787804.46</v>
      </c>
      <c r="O1064" s="91"/>
      <c r="P1064" s="91"/>
      <c r="Q1064" s="91"/>
      <c r="R1064" s="91"/>
    </row>
    <row r="1065" spans="1:18" s="27" customFormat="1" ht="22.5">
      <c r="A1065" s="93" t="s">
        <v>1551</v>
      </c>
      <c r="B1065" s="52">
        <v>200</v>
      </c>
      <c r="C1065" s="52" t="s">
        <v>2568</v>
      </c>
      <c r="D1065" s="86" t="str">
        <f t="shared" si="16"/>
        <v>000 0906 0000000 000 225</v>
      </c>
      <c r="E1065" s="89">
        <v>7525852</v>
      </c>
      <c r="F1065" s="90">
        <v>7525852</v>
      </c>
      <c r="G1065" s="90">
        <v>7525852</v>
      </c>
      <c r="H1065" s="90"/>
      <c r="I1065" s="90"/>
      <c r="J1065" s="90"/>
      <c r="K1065" s="90"/>
      <c r="L1065" s="90">
        <v>7267152.35</v>
      </c>
      <c r="M1065" s="90">
        <v>7267152.35</v>
      </c>
      <c r="N1065" s="91">
        <v>7267152.35</v>
      </c>
      <c r="O1065" s="91"/>
      <c r="P1065" s="91"/>
      <c r="Q1065" s="91"/>
      <c r="R1065" s="91"/>
    </row>
    <row r="1066" spans="1:18" s="27" customFormat="1" ht="12.75">
      <c r="A1066" s="93" t="s">
        <v>1553</v>
      </c>
      <c r="B1066" s="52">
        <v>200</v>
      </c>
      <c r="C1066" s="52" t="s">
        <v>2569</v>
      </c>
      <c r="D1066" s="86" t="str">
        <f t="shared" si="16"/>
        <v>000 0906 0000000 000 226</v>
      </c>
      <c r="E1066" s="89">
        <v>9268108</v>
      </c>
      <c r="F1066" s="90">
        <v>9268108</v>
      </c>
      <c r="G1066" s="90">
        <v>9268108</v>
      </c>
      <c r="H1066" s="90"/>
      <c r="I1066" s="90"/>
      <c r="J1066" s="90"/>
      <c r="K1066" s="90"/>
      <c r="L1066" s="90">
        <v>8812179.52</v>
      </c>
      <c r="M1066" s="90">
        <v>8812179.52</v>
      </c>
      <c r="N1066" s="91">
        <v>8812179.52</v>
      </c>
      <c r="O1066" s="91"/>
      <c r="P1066" s="91"/>
      <c r="Q1066" s="91"/>
      <c r="R1066" s="91"/>
    </row>
    <row r="1067" spans="1:18" s="27" customFormat="1" ht="12.75">
      <c r="A1067" s="93" t="s">
        <v>1569</v>
      </c>
      <c r="B1067" s="52">
        <v>200</v>
      </c>
      <c r="C1067" s="52" t="s">
        <v>2570</v>
      </c>
      <c r="D1067" s="86" t="str">
        <f t="shared" si="16"/>
        <v>000 0906 0000000 000 260</v>
      </c>
      <c r="E1067" s="89">
        <v>31221140</v>
      </c>
      <c r="F1067" s="90">
        <v>31221140</v>
      </c>
      <c r="G1067" s="90">
        <v>31221140</v>
      </c>
      <c r="H1067" s="90"/>
      <c r="I1067" s="90"/>
      <c r="J1067" s="90"/>
      <c r="K1067" s="90"/>
      <c r="L1067" s="90">
        <v>27318110.76</v>
      </c>
      <c r="M1067" s="90">
        <v>27318110.76</v>
      </c>
      <c r="N1067" s="91">
        <v>27318110.76</v>
      </c>
      <c r="O1067" s="91"/>
      <c r="P1067" s="91"/>
      <c r="Q1067" s="91"/>
      <c r="R1067" s="91"/>
    </row>
    <row r="1068" spans="1:18" s="27" customFormat="1" ht="22.5">
      <c r="A1068" s="93" t="s">
        <v>1573</v>
      </c>
      <c r="B1068" s="52">
        <v>200</v>
      </c>
      <c r="C1068" s="52" t="s">
        <v>2571</v>
      </c>
      <c r="D1068" s="86" t="str">
        <f t="shared" si="16"/>
        <v>000 0906 0000000 000 262</v>
      </c>
      <c r="E1068" s="89">
        <v>31221140</v>
      </c>
      <c r="F1068" s="90">
        <v>31221140</v>
      </c>
      <c r="G1068" s="90">
        <v>31221140</v>
      </c>
      <c r="H1068" s="90"/>
      <c r="I1068" s="90"/>
      <c r="J1068" s="90"/>
      <c r="K1068" s="90"/>
      <c r="L1068" s="90">
        <v>27318110.76</v>
      </c>
      <c r="M1068" s="90">
        <v>27318110.76</v>
      </c>
      <c r="N1068" s="91">
        <v>27318110.76</v>
      </c>
      <c r="O1068" s="91"/>
      <c r="P1068" s="91"/>
      <c r="Q1068" s="91"/>
      <c r="R1068" s="91"/>
    </row>
    <row r="1069" spans="1:18" s="27" customFormat="1" ht="12.75">
      <c r="A1069" s="93" t="s">
        <v>1575</v>
      </c>
      <c r="B1069" s="52">
        <v>200</v>
      </c>
      <c r="C1069" s="52" t="s">
        <v>2572</v>
      </c>
      <c r="D1069" s="86" t="str">
        <f t="shared" si="16"/>
        <v>000 0906 0000000 000 290</v>
      </c>
      <c r="E1069" s="89">
        <v>7858200</v>
      </c>
      <c r="F1069" s="90">
        <v>7858200</v>
      </c>
      <c r="G1069" s="90">
        <v>7858200</v>
      </c>
      <c r="H1069" s="90"/>
      <c r="I1069" s="90"/>
      <c r="J1069" s="90"/>
      <c r="K1069" s="90"/>
      <c r="L1069" s="90">
        <v>7854527</v>
      </c>
      <c r="M1069" s="90">
        <v>7854527</v>
      </c>
      <c r="N1069" s="91">
        <v>7854527</v>
      </c>
      <c r="O1069" s="91"/>
      <c r="P1069" s="91"/>
      <c r="Q1069" s="91"/>
      <c r="R1069" s="91"/>
    </row>
    <row r="1070" spans="1:18" s="27" customFormat="1" ht="12.75">
      <c r="A1070" s="93" t="s">
        <v>1577</v>
      </c>
      <c r="B1070" s="52">
        <v>200</v>
      </c>
      <c r="C1070" s="52" t="s">
        <v>2573</v>
      </c>
      <c r="D1070" s="86" t="str">
        <f t="shared" si="16"/>
        <v>000 0906 0000000 000 300</v>
      </c>
      <c r="E1070" s="89">
        <v>111004600</v>
      </c>
      <c r="F1070" s="90">
        <v>111004600</v>
      </c>
      <c r="G1070" s="90">
        <v>111004600</v>
      </c>
      <c r="H1070" s="90"/>
      <c r="I1070" s="90"/>
      <c r="J1070" s="90"/>
      <c r="K1070" s="90"/>
      <c r="L1070" s="90">
        <v>110947261.42</v>
      </c>
      <c r="M1070" s="90">
        <v>110947261.42</v>
      </c>
      <c r="N1070" s="91">
        <v>110947261.42</v>
      </c>
      <c r="O1070" s="91"/>
      <c r="P1070" s="91"/>
      <c r="Q1070" s="91"/>
      <c r="R1070" s="91"/>
    </row>
    <row r="1071" spans="1:18" s="27" customFormat="1" ht="22.5">
      <c r="A1071" s="93" t="s">
        <v>1579</v>
      </c>
      <c r="B1071" s="52">
        <v>200</v>
      </c>
      <c r="C1071" s="52" t="s">
        <v>2574</v>
      </c>
      <c r="D1071" s="86" t="str">
        <f t="shared" si="16"/>
        <v>000 0906 0000000 000 310</v>
      </c>
      <c r="E1071" s="89">
        <v>1440000</v>
      </c>
      <c r="F1071" s="90">
        <v>1440000</v>
      </c>
      <c r="G1071" s="90">
        <v>1440000</v>
      </c>
      <c r="H1071" s="90"/>
      <c r="I1071" s="90"/>
      <c r="J1071" s="90"/>
      <c r="K1071" s="90"/>
      <c r="L1071" s="90">
        <v>1439921.53</v>
      </c>
      <c r="M1071" s="90">
        <v>1439921.53</v>
      </c>
      <c r="N1071" s="91">
        <v>1439921.53</v>
      </c>
      <c r="O1071" s="91"/>
      <c r="P1071" s="91"/>
      <c r="Q1071" s="91"/>
      <c r="R1071" s="91"/>
    </row>
    <row r="1072" spans="1:18" s="27" customFormat="1" ht="22.5">
      <c r="A1072" s="93" t="s">
        <v>1585</v>
      </c>
      <c r="B1072" s="52">
        <v>200</v>
      </c>
      <c r="C1072" s="52" t="s">
        <v>2575</v>
      </c>
      <c r="D1072" s="86" t="str">
        <f t="shared" si="16"/>
        <v>000 0906 0000000 000 340</v>
      </c>
      <c r="E1072" s="89">
        <v>109564600</v>
      </c>
      <c r="F1072" s="90">
        <v>109564600</v>
      </c>
      <c r="G1072" s="90">
        <v>109564600</v>
      </c>
      <c r="H1072" s="90"/>
      <c r="I1072" s="90"/>
      <c r="J1072" s="90"/>
      <c r="K1072" s="90"/>
      <c r="L1072" s="90">
        <v>109507339.89</v>
      </c>
      <c r="M1072" s="90">
        <v>109507339.89</v>
      </c>
      <c r="N1072" s="91">
        <v>109507339.89</v>
      </c>
      <c r="O1072" s="91"/>
      <c r="P1072" s="91"/>
      <c r="Q1072" s="91"/>
      <c r="R1072" s="91"/>
    </row>
    <row r="1073" spans="1:18" s="27" customFormat="1" ht="22.5">
      <c r="A1073" s="93" t="s">
        <v>2576</v>
      </c>
      <c r="B1073" s="52">
        <v>200</v>
      </c>
      <c r="C1073" s="52" t="s">
        <v>2577</v>
      </c>
      <c r="D1073" s="86" t="str">
        <f t="shared" si="16"/>
        <v>000 0907 0000000 000 000</v>
      </c>
      <c r="E1073" s="89">
        <v>44527000</v>
      </c>
      <c r="F1073" s="90">
        <v>44527000</v>
      </c>
      <c r="G1073" s="90">
        <v>44527000</v>
      </c>
      <c r="H1073" s="90"/>
      <c r="I1073" s="90"/>
      <c r="J1073" s="90"/>
      <c r="K1073" s="90"/>
      <c r="L1073" s="90">
        <v>42919852.05</v>
      </c>
      <c r="M1073" s="90">
        <v>42919852.05</v>
      </c>
      <c r="N1073" s="91">
        <v>42919852.05</v>
      </c>
      <c r="O1073" s="91"/>
      <c r="P1073" s="91"/>
      <c r="Q1073" s="91"/>
      <c r="R1073" s="91"/>
    </row>
    <row r="1074" spans="1:18" s="27" customFormat="1" ht="12.75">
      <c r="A1074" s="93" t="s">
        <v>1531</v>
      </c>
      <c r="B1074" s="52">
        <v>200</v>
      </c>
      <c r="C1074" s="52" t="s">
        <v>2578</v>
      </c>
      <c r="D1074" s="86" t="str">
        <f t="shared" si="16"/>
        <v>000 0907 0000000 000 200</v>
      </c>
      <c r="E1074" s="89">
        <v>20075000</v>
      </c>
      <c r="F1074" s="90">
        <v>20075000</v>
      </c>
      <c r="G1074" s="90">
        <v>20075000</v>
      </c>
      <c r="H1074" s="90"/>
      <c r="I1074" s="90"/>
      <c r="J1074" s="90"/>
      <c r="K1074" s="90"/>
      <c r="L1074" s="90">
        <v>20074648.78</v>
      </c>
      <c r="M1074" s="90">
        <v>20074648.78</v>
      </c>
      <c r="N1074" s="91">
        <v>20074648.78</v>
      </c>
      <c r="O1074" s="91"/>
      <c r="P1074" s="91"/>
      <c r="Q1074" s="91"/>
      <c r="R1074" s="91"/>
    </row>
    <row r="1075" spans="1:18" s="27" customFormat="1" ht="12.75">
      <c r="A1075" s="93" t="s">
        <v>1541</v>
      </c>
      <c r="B1075" s="52">
        <v>200</v>
      </c>
      <c r="C1075" s="52" t="s">
        <v>2579</v>
      </c>
      <c r="D1075" s="86" t="str">
        <f t="shared" si="16"/>
        <v>000 0907 0000000 000 220</v>
      </c>
      <c r="E1075" s="89">
        <v>20075000</v>
      </c>
      <c r="F1075" s="90">
        <v>20075000</v>
      </c>
      <c r="G1075" s="90">
        <v>20075000</v>
      </c>
      <c r="H1075" s="90"/>
      <c r="I1075" s="90"/>
      <c r="J1075" s="90"/>
      <c r="K1075" s="90"/>
      <c r="L1075" s="90">
        <v>20074648.78</v>
      </c>
      <c r="M1075" s="90">
        <v>20074648.78</v>
      </c>
      <c r="N1075" s="91">
        <v>20074648.78</v>
      </c>
      <c r="O1075" s="91"/>
      <c r="P1075" s="91"/>
      <c r="Q1075" s="91"/>
      <c r="R1075" s="91"/>
    </row>
    <row r="1076" spans="1:18" s="27" customFormat="1" ht="12.75">
      <c r="A1076" s="93" t="s">
        <v>1553</v>
      </c>
      <c r="B1076" s="52">
        <v>200</v>
      </c>
      <c r="C1076" s="52" t="s">
        <v>2580</v>
      </c>
      <c r="D1076" s="86" t="str">
        <f t="shared" si="16"/>
        <v>000 0907 0000000 000 226</v>
      </c>
      <c r="E1076" s="89">
        <v>20075000</v>
      </c>
      <c r="F1076" s="90">
        <v>20075000</v>
      </c>
      <c r="G1076" s="90">
        <v>20075000</v>
      </c>
      <c r="H1076" s="90"/>
      <c r="I1076" s="90"/>
      <c r="J1076" s="90"/>
      <c r="K1076" s="90"/>
      <c r="L1076" s="90">
        <v>20074648.78</v>
      </c>
      <c r="M1076" s="90">
        <v>20074648.78</v>
      </c>
      <c r="N1076" s="91">
        <v>20074648.78</v>
      </c>
      <c r="O1076" s="91"/>
      <c r="P1076" s="91"/>
      <c r="Q1076" s="91"/>
      <c r="R1076" s="91"/>
    </row>
    <row r="1077" spans="1:18" s="27" customFormat="1" ht="12.75">
      <c r="A1077" s="93" t="s">
        <v>1577</v>
      </c>
      <c r="B1077" s="52">
        <v>200</v>
      </c>
      <c r="C1077" s="52" t="s">
        <v>2581</v>
      </c>
      <c r="D1077" s="86" t="str">
        <f t="shared" si="16"/>
        <v>000 0907 0000000 000 300</v>
      </c>
      <c r="E1077" s="89">
        <v>24452000</v>
      </c>
      <c r="F1077" s="90">
        <v>24452000</v>
      </c>
      <c r="G1077" s="90">
        <v>24452000</v>
      </c>
      <c r="H1077" s="90"/>
      <c r="I1077" s="90"/>
      <c r="J1077" s="90"/>
      <c r="K1077" s="90"/>
      <c r="L1077" s="90">
        <v>22845203.27</v>
      </c>
      <c r="M1077" s="90">
        <v>22845203.27</v>
      </c>
      <c r="N1077" s="91">
        <v>22845203.27</v>
      </c>
      <c r="O1077" s="91"/>
      <c r="P1077" s="91"/>
      <c r="Q1077" s="91"/>
      <c r="R1077" s="91"/>
    </row>
    <row r="1078" spans="1:18" s="27" customFormat="1" ht="22.5">
      <c r="A1078" s="93" t="s">
        <v>1585</v>
      </c>
      <c r="B1078" s="52">
        <v>200</v>
      </c>
      <c r="C1078" s="52" t="s">
        <v>2582</v>
      </c>
      <c r="D1078" s="86" t="str">
        <f t="shared" si="16"/>
        <v>000 0907 0000000 000 340</v>
      </c>
      <c r="E1078" s="89">
        <v>24452000</v>
      </c>
      <c r="F1078" s="90">
        <v>24452000</v>
      </c>
      <c r="G1078" s="90">
        <v>24452000</v>
      </c>
      <c r="H1078" s="90"/>
      <c r="I1078" s="90"/>
      <c r="J1078" s="90"/>
      <c r="K1078" s="90"/>
      <c r="L1078" s="90">
        <v>22845203.27</v>
      </c>
      <c r="M1078" s="90">
        <v>22845203.27</v>
      </c>
      <c r="N1078" s="91">
        <v>22845203.27</v>
      </c>
      <c r="O1078" s="91"/>
      <c r="P1078" s="91"/>
      <c r="Q1078" s="91"/>
      <c r="R1078" s="91"/>
    </row>
    <row r="1079" spans="1:18" s="27" customFormat="1" ht="12.75">
      <c r="A1079" s="93" t="s">
        <v>2583</v>
      </c>
      <c r="B1079" s="52">
        <v>200</v>
      </c>
      <c r="C1079" s="52" t="s">
        <v>2584</v>
      </c>
      <c r="D1079" s="86" t="str">
        <f t="shared" si="16"/>
        <v>000 0908 0000000 000 000</v>
      </c>
      <c r="E1079" s="89">
        <v>1363832699.52</v>
      </c>
      <c r="F1079" s="90">
        <v>1363832699.52</v>
      </c>
      <c r="G1079" s="90">
        <v>836134990</v>
      </c>
      <c r="H1079" s="90">
        <v>431929070.48</v>
      </c>
      <c r="I1079" s="90">
        <v>80713744.08</v>
      </c>
      <c r="J1079" s="90">
        <v>15054894.96</v>
      </c>
      <c r="K1079" s="90"/>
      <c r="L1079" s="90">
        <v>1331361629.8</v>
      </c>
      <c r="M1079" s="90">
        <v>1331361629.8</v>
      </c>
      <c r="N1079" s="91">
        <v>822568310.55</v>
      </c>
      <c r="O1079" s="91">
        <v>421772388.87</v>
      </c>
      <c r="P1079" s="91">
        <v>73187290.55</v>
      </c>
      <c r="Q1079" s="91">
        <v>13833639.83</v>
      </c>
      <c r="R1079" s="91"/>
    </row>
    <row r="1080" spans="1:18" s="27" customFormat="1" ht="12.75">
      <c r="A1080" s="93" t="s">
        <v>1531</v>
      </c>
      <c r="B1080" s="52">
        <v>200</v>
      </c>
      <c r="C1080" s="52" t="s">
        <v>2585</v>
      </c>
      <c r="D1080" s="86" t="str">
        <f t="shared" si="16"/>
        <v>000 0908 0000000 000 200</v>
      </c>
      <c r="E1080" s="89">
        <v>1087708398.84</v>
      </c>
      <c r="F1080" s="90">
        <v>1087708398.84</v>
      </c>
      <c r="G1080" s="90">
        <v>759717456.14</v>
      </c>
      <c r="H1080" s="90">
        <v>277038794.07</v>
      </c>
      <c r="I1080" s="90">
        <v>39998166.23</v>
      </c>
      <c r="J1080" s="90">
        <v>10953982.4</v>
      </c>
      <c r="K1080" s="90"/>
      <c r="L1080" s="90">
        <v>1072222266.59</v>
      </c>
      <c r="M1080" s="90">
        <v>1072222266.59</v>
      </c>
      <c r="N1080" s="91">
        <v>755064748.95</v>
      </c>
      <c r="O1080" s="91">
        <v>267918670.8</v>
      </c>
      <c r="P1080" s="91">
        <v>39043359.32</v>
      </c>
      <c r="Q1080" s="91">
        <v>10195487.52</v>
      </c>
      <c r="R1080" s="91"/>
    </row>
    <row r="1081" spans="1:18" s="27" customFormat="1" ht="22.5">
      <c r="A1081" s="93" t="s">
        <v>1533</v>
      </c>
      <c r="B1081" s="52">
        <v>200</v>
      </c>
      <c r="C1081" s="52" t="s">
        <v>2586</v>
      </c>
      <c r="D1081" s="86" t="str">
        <f t="shared" si="16"/>
        <v>000 0908 0000000 000 210</v>
      </c>
      <c r="E1081" s="89">
        <v>159368523.68</v>
      </c>
      <c r="F1081" s="90">
        <v>159368523.68</v>
      </c>
      <c r="G1081" s="90">
        <v>14720200</v>
      </c>
      <c r="H1081" s="90">
        <v>135238863.5</v>
      </c>
      <c r="I1081" s="90">
        <v>7964512</v>
      </c>
      <c r="J1081" s="90">
        <v>1444948.18</v>
      </c>
      <c r="K1081" s="90"/>
      <c r="L1081" s="90">
        <v>159117967.87</v>
      </c>
      <c r="M1081" s="90">
        <v>159117967.87</v>
      </c>
      <c r="N1081" s="91">
        <v>14692865.63</v>
      </c>
      <c r="O1081" s="91">
        <v>135158921.31</v>
      </c>
      <c r="P1081" s="91">
        <v>7824329.22</v>
      </c>
      <c r="Q1081" s="91">
        <v>1441851.71</v>
      </c>
      <c r="R1081" s="91"/>
    </row>
    <row r="1082" spans="1:18" s="27" customFormat="1" ht="12.75">
      <c r="A1082" s="93" t="s">
        <v>1535</v>
      </c>
      <c r="B1082" s="52">
        <v>200</v>
      </c>
      <c r="C1082" s="52" t="s">
        <v>2587</v>
      </c>
      <c r="D1082" s="86" t="str">
        <f t="shared" si="16"/>
        <v>000 0908 0000000 000 211</v>
      </c>
      <c r="E1082" s="89">
        <v>126136411.69</v>
      </c>
      <c r="F1082" s="90">
        <v>126136411.69</v>
      </c>
      <c r="G1082" s="90">
        <v>11662900</v>
      </c>
      <c r="H1082" s="90">
        <v>107080122.66</v>
      </c>
      <c r="I1082" s="90">
        <v>6290557.79</v>
      </c>
      <c r="J1082" s="90">
        <v>1102831.24</v>
      </c>
      <c r="K1082" s="90"/>
      <c r="L1082" s="90">
        <v>125992167.72</v>
      </c>
      <c r="M1082" s="90">
        <v>125992167.72</v>
      </c>
      <c r="N1082" s="91">
        <v>11659801.68</v>
      </c>
      <c r="O1082" s="91">
        <v>107043591.81</v>
      </c>
      <c r="P1082" s="91">
        <v>6187431.54</v>
      </c>
      <c r="Q1082" s="91">
        <v>1101342.69</v>
      </c>
      <c r="R1082" s="91"/>
    </row>
    <row r="1083" spans="1:18" s="27" customFormat="1" ht="12.75">
      <c r="A1083" s="93" t="s">
        <v>1537</v>
      </c>
      <c r="B1083" s="52">
        <v>200</v>
      </c>
      <c r="C1083" s="52" t="s">
        <v>2588</v>
      </c>
      <c r="D1083" s="86" t="str">
        <f t="shared" si="16"/>
        <v>000 0908 0000000 000 212</v>
      </c>
      <c r="E1083" s="89">
        <v>251910</v>
      </c>
      <c r="F1083" s="90">
        <v>251910</v>
      </c>
      <c r="G1083" s="90">
        <v>2600</v>
      </c>
      <c r="H1083" s="90">
        <v>225510</v>
      </c>
      <c r="I1083" s="90">
        <v>23200</v>
      </c>
      <c r="J1083" s="90">
        <v>600</v>
      </c>
      <c r="K1083" s="90"/>
      <c r="L1083" s="90">
        <v>235995.77</v>
      </c>
      <c r="M1083" s="90">
        <v>235995.77</v>
      </c>
      <c r="N1083" s="91">
        <v>1388.33</v>
      </c>
      <c r="O1083" s="91">
        <v>220830.02</v>
      </c>
      <c r="P1083" s="91">
        <v>13200</v>
      </c>
      <c r="Q1083" s="91">
        <v>577.42</v>
      </c>
      <c r="R1083" s="91"/>
    </row>
    <row r="1084" spans="1:18" s="27" customFormat="1" ht="12.75">
      <c r="A1084" s="93" t="s">
        <v>1539</v>
      </c>
      <c r="B1084" s="52">
        <v>200</v>
      </c>
      <c r="C1084" s="52" t="s">
        <v>2589</v>
      </c>
      <c r="D1084" s="86" t="str">
        <f t="shared" si="16"/>
        <v>000 0908 0000000 000 213</v>
      </c>
      <c r="E1084" s="89">
        <v>32980201.99</v>
      </c>
      <c r="F1084" s="90">
        <v>32980201.99</v>
      </c>
      <c r="G1084" s="90">
        <v>3054700</v>
      </c>
      <c r="H1084" s="90">
        <v>27933230.84</v>
      </c>
      <c r="I1084" s="90">
        <v>1650754.21</v>
      </c>
      <c r="J1084" s="90">
        <v>341516.94</v>
      </c>
      <c r="K1084" s="90"/>
      <c r="L1084" s="90">
        <v>32889804.38</v>
      </c>
      <c r="M1084" s="90">
        <v>32889804.38</v>
      </c>
      <c r="N1084" s="91">
        <v>3031675.62</v>
      </c>
      <c r="O1084" s="91">
        <v>27894499.48</v>
      </c>
      <c r="P1084" s="91">
        <v>1623697.68</v>
      </c>
      <c r="Q1084" s="91">
        <v>339931.6</v>
      </c>
      <c r="R1084" s="91"/>
    </row>
    <row r="1085" spans="1:18" s="27" customFormat="1" ht="12.75">
      <c r="A1085" s="93" t="s">
        <v>1541</v>
      </c>
      <c r="B1085" s="52">
        <v>200</v>
      </c>
      <c r="C1085" s="52" t="s">
        <v>2590</v>
      </c>
      <c r="D1085" s="86" t="str">
        <f t="shared" si="16"/>
        <v>000 0908 0000000 000 220</v>
      </c>
      <c r="E1085" s="89">
        <v>156244484.16</v>
      </c>
      <c r="F1085" s="90">
        <v>156244484.16</v>
      </c>
      <c r="G1085" s="90">
        <v>34193404.14</v>
      </c>
      <c r="H1085" s="90">
        <v>97473445.99</v>
      </c>
      <c r="I1085" s="90">
        <v>17614822.38</v>
      </c>
      <c r="J1085" s="90">
        <v>6962811.65</v>
      </c>
      <c r="K1085" s="90"/>
      <c r="L1085" s="90">
        <v>143636637.42</v>
      </c>
      <c r="M1085" s="90">
        <v>143636637.42</v>
      </c>
      <c r="N1085" s="91">
        <v>30853109.41</v>
      </c>
      <c r="O1085" s="91">
        <v>89091084.31</v>
      </c>
      <c r="P1085" s="91">
        <v>17169676.83</v>
      </c>
      <c r="Q1085" s="91">
        <v>6522766.87</v>
      </c>
      <c r="R1085" s="91"/>
    </row>
    <row r="1086" spans="1:18" s="27" customFormat="1" ht="12.75">
      <c r="A1086" s="93" t="s">
        <v>1543</v>
      </c>
      <c r="B1086" s="52">
        <v>200</v>
      </c>
      <c r="C1086" s="52" t="s">
        <v>2591</v>
      </c>
      <c r="D1086" s="86" t="str">
        <f t="shared" si="16"/>
        <v>000 0908 0000000 000 221</v>
      </c>
      <c r="E1086" s="89">
        <v>1351908.85</v>
      </c>
      <c r="F1086" s="90">
        <v>1351908.85</v>
      </c>
      <c r="G1086" s="90">
        <v>289500</v>
      </c>
      <c r="H1086" s="90">
        <v>950047.85</v>
      </c>
      <c r="I1086" s="90">
        <v>112361</v>
      </c>
      <c r="J1086" s="90"/>
      <c r="K1086" s="90"/>
      <c r="L1086" s="90">
        <v>1222340.77</v>
      </c>
      <c r="M1086" s="90">
        <v>1222340.77</v>
      </c>
      <c r="N1086" s="91">
        <v>211271.75</v>
      </c>
      <c r="O1086" s="91">
        <v>902357.42</v>
      </c>
      <c r="P1086" s="91">
        <v>108711.6</v>
      </c>
      <c r="Q1086" s="91"/>
      <c r="R1086" s="91"/>
    </row>
    <row r="1087" spans="1:18" s="27" customFormat="1" ht="12.75">
      <c r="A1087" s="93" t="s">
        <v>1545</v>
      </c>
      <c r="B1087" s="52">
        <v>200</v>
      </c>
      <c r="C1087" s="52" t="s">
        <v>2592</v>
      </c>
      <c r="D1087" s="86" t="str">
        <f t="shared" si="16"/>
        <v>000 0908 0000000 000 222</v>
      </c>
      <c r="E1087" s="89">
        <v>2882332.41</v>
      </c>
      <c r="F1087" s="90">
        <v>2882332.41</v>
      </c>
      <c r="G1087" s="90">
        <v>20000</v>
      </c>
      <c r="H1087" s="90">
        <v>1436391.9</v>
      </c>
      <c r="I1087" s="90">
        <v>532270.67</v>
      </c>
      <c r="J1087" s="90">
        <v>893669.84</v>
      </c>
      <c r="K1087" s="90"/>
      <c r="L1087" s="90">
        <v>2450454.01</v>
      </c>
      <c r="M1087" s="90">
        <v>2450454.01</v>
      </c>
      <c r="N1087" s="91"/>
      <c r="O1087" s="91">
        <v>1428805.51</v>
      </c>
      <c r="P1087" s="91">
        <v>316306</v>
      </c>
      <c r="Q1087" s="91">
        <v>705342.5</v>
      </c>
      <c r="R1087" s="91"/>
    </row>
    <row r="1088" spans="1:18" s="27" customFormat="1" ht="12.75">
      <c r="A1088" s="93" t="s">
        <v>1547</v>
      </c>
      <c r="B1088" s="52">
        <v>200</v>
      </c>
      <c r="C1088" s="52" t="s">
        <v>2593</v>
      </c>
      <c r="D1088" s="86" t="str">
        <f t="shared" si="16"/>
        <v>000 0908 0000000 000 223</v>
      </c>
      <c r="E1088" s="89">
        <v>58718461.22</v>
      </c>
      <c r="F1088" s="90">
        <v>58718461.22</v>
      </c>
      <c r="G1088" s="90">
        <v>2954858.13</v>
      </c>
      <c r="H1088" s="90">
        <v>50763607.73</v>
      </c>
      <c r="I1088" s="90">
        <v>4516343.59</v>
      </c>
      <c r="J1088" s="90">
        <v>483651.77</v>
      </c>
      <c r="K1088" s="90"/>
      <c r="L1088" s="90">
        <v>56479014.1</v>
      </c>
      <c r="M1088" s="90">
        <v>56479014.1</v>
      </c>
      <c r="N1088" s="91">
        <v>2242980.99</v>
      </c>
      <c r="O1088" s="91">
        <v>49333726.86</v>
      </c>
      <c r="P1088" s="91">
        <v>4431774.81</v>
      </c>
      <c r="Q1088" s="91">
        <v>470531.44</v>
      </c>
      <c r="R1088" s="91"/>
    </row>
    <row r="1089" spans="1:18" s="27" customFormat="1" ht="22.5">
      <c r="A1089" s="93" t="s">
        <v>1549</v>
      </c>
      <c r="B1089" s="52">
        <v>200</v>
      </c>
      <c r="C1089" s="52" t="s">
        <v>2594</v>
      </c>
      <c r="D1089" s="86" t="str">
        <f t="shared" si="16"/>
        <v>000 0908 0000000 000 224</v>
      </c>
      <c r="E1089" s="89">
        <v>707822</v>
      </c>
      <c r="F1089" s="90">
        <v>707822</v>
      </c>
      <c r="G1089" s="90">
        <v>141422</v>
      </c>
      <c r="H1089" s="90">
        <v>516400</v>
      </c>
      <c r="I1089" s="90">
        <v>50000</v>
      </c>
      <c r="J1089" s="90"/>
      <c r="K1089" s="90"/>
      <c r="L1089" s="90">
        <v>405801.78</v>
      </c>
      <c r="M1089" s="90">
        <v>405801.78</v>
      </c>
      <c r="N1089" s="91">
        <v>141421.78</v>
      </c>
      <c r="O1089" s="91">
        <v>264380</v>
      </c>
      <c r="P1089" s="91"/>
      <c r="Q1089" s="91"/>
      <c r="R1089" s="91"/>
    </row>
    <row r="1090" spans="1:18" s="27" customFormat="1" ht="22.5">
      <c r="A1090" s="93" t="s">
        <v>1551</v>
      </c>
      <c r="B1090" s="52">
        <v>200</v>
      </c>
      <c r="C1090" s="52" t="s">
        <v>2595</v>
      </c>
      <c r="D1090" s="86" t="str">
        <f t="shared" si="16"/>
        <v>000 0908 0000000 000 225</v>
      </c>
      <c r="E1090" s="89">
        <v>27479944.62</v>
      </c>
      <c r="F1090" s="90">
        <v>27479944.62</v>
      </c>
      <c r="G1090" s="90">
        <v>5737032.31</v>
      </c>
      <c r="H1090" s="90">
        <v>20104708.59</v>
      </c>
      <c r="I1090" s="90">
        <v>626568.73</v>
      </c>
      <c r="J1090" s="90">
        <v>1011634.99</v>
      </c>
      <c r="K1090" s="90"/>
      <c r="L1090" s="90">
        <v>23762729.65</v>
      </c>
      <c r="M1090" s="90">
        <v>23762729.65</v>
      </c>
      <c r="N1090" s="91">
        <v>5645422.14</v>
      </c>
      <c r="O1090" s="91">
        <v>16487799</v>
      </c>
      <c r="P1090" s="91">
        <v>620139.32</v>
      </c>
      <c r="Q1090" s="91">
        <v>1009369.19</v>
      </c>
      <c r="R1090" s="91"/>
    </row>
    <row r="1091" spans="1:18" s="27" customFormat="1" ht="12.75">
      <c r="A1091" s="93" t="s">
        <v>1553</v>
      </c>
      <c r="B1091" s="52">
        <v>200</v>
      </c>
      <c r="C1091" s="52" t="s">
        <v>2596</v>
      </c>
      <c r="D1091" s="86" t="str">
        <f t="shared" si="16"/>
        <v>000 0908 0000000 000 226</v>
      </c>
      <c r="E1091" s="89">
        <v>65104015.06</v>
      </c>
      <c r="F1091" s="90">
        <v>65104015.06</v>
      </c>
      <c r="G1091" s="90">
        <v>25050591.7</v>
      </c>
      <c r="H1091" s="90">
        <v>23702289.92</v>
      </c>
      <c r="I1091" s="90">
        <v>11777278.39</v>
      </c>
      <c r="J1091" s="90">
        <v>4573855.05</v>
      </c>
      <c r="K1091" s="90"/>
      <c r="L1091" s="90">
        <v>59316297.11</v>
      </c>
      <c r="M1091" s="90">
        <v>59316297.11</v>
      </c>
      <c r="N1091" s="91">
        <v>22612012.75</v>
      </c>
      <c r="O1091" s="91">
        <v>20674015.52</v>
      </c>
      <c r="P1091" s="91">
        <v>11692745.1</v>
      </c>
      <c r="Q1091" s="91">
        <v>4337523.74</v>
      </c>
      <c r="R1091" s="91"/>
    </row>
    <row r="1092" spans="1:18" s="27" customFormat="1" ht="22.5">
      <c r="A1092" s="93" t="s">
        <v>1559</v>
      </c>
      <c r="B1092" s="52">
        <v>200</v>
      </c>
      <c r="C1092" s="52" t="s">
        <v>2597</v>
      </c>
      <c r="D1092" s="86" t="str">
        <f t="shared" si="16"/>
        <v>000 0908 0000000 000 240</v>
      </c>
      <c r="E1092" s="89">
        <v>673898563.6</v>
      </c>
      <c r="F1092" s="90">
        <v>673898563.6</v>
      </c>
      <c r="G1092" s="90">
        <v>654837800</v>
      </c>
      <c r="H1092" s="90">
        <v>14868454.6</v>
      </c>
      <c r="I1092" s="90">
        <v>4192309</v>
      </c>
      <c r="J1092" s="90"/>
      <c r="K1092" s="90"/>
      <c r="L1092" s="90">
        <v>672545231.42</v>
      </c>
      <c r="M1092" s="90">
        <v>672545231.42</v>
      </c>
      <c r="N1092" s="91">
        <v>653568087.03</v>
      </c>
      <c r="O1092" s="91">
        <v>14784835.81</v>
      </c>
      <c r="P1092" s="91">
        <v>4192308.58</v>
      </c>
      <c r="Q1092" s="91"/>
      <c r="R1092" s="91"/>
    </row>
    <row r="1093" spans="1:18" s="27" customFormat="1" ht="33.75">
      <c r="A1093" s="93" t="s">
        <v>1561</v>
      </c>
      <c r="B1093" s="52">
        <v>200</v>
      </c>
      <c r="C1093" s="52" t="s">
        <v>2598</v>
      </c>
      <c r="D1093" s="86" t="str">
        <f t="shared" si="16"/>
        <v>000 0908 0000000 000 241</v>
      </c>
      <c r="E1093" s="89">
        <v>3928000</v>
      </c>
      <c r="F1093" s="90">
        <v>3928000</v>
      </c>
      <c r="G1093" s="90"/>
      <c r="H1093" s="90">
        <v>3928000</v>
      </c>
      <c r="I1093" s="90"/>
      <c r="J1093" s="90"/>
      <c r="K1093" s="90"/>
      <c r="L1093" s="90">
        <v>3928000</v>
      </c>
      <c r="M1093" s="90">
        <v>3928000</v>
      </c>
      <c r="N1093" s="91"/>
      <c r="O1093" s="91">
        <v>3928000</v>
      </c>
      <c r="P1093" s="91"/>
      <c r="Q1093" s="91"/>
      <c r="R1093" s="91"/>
    </row>
    <row r="1094" spans="1:18" s="27" customFormat="1" ht="45">
      <c r="A1094" s="93" t="s">
        <v>1563</v>
      </c>
      <c r="B1094" s="52">
        <v>200</v>
      </c>
      <c r="C1094" s="52" t="s">
        <v>2599</v>
      </c>
      <c r="D1094" s="86" t="str">
        <f t="shared" si="16"/>
        <v>000 0908 0000000 000 242</v>
      </c>
      <c r="E1094" s="89">
        <v>669970563.6</v>
      </c>
      <c r="F1094" s="90">
        <v>669970563.6</v>
      </c>
      <c r="G1094" s="90">
        <v>654837800</v>
      </c>
      <c r="H1094" s="90">
        <v>10940454.6</v>
      </c>
      <c r="I1094" s="90">
        <v>4192309</v>
      </c>
      <c r="J1094" s="90"/>
      <c r="K1094" s="90"/>
      <c r="L1094" s="90">
        <v>668617231.42</v>
      </c>
      <c r="M1094" s="90">
        <v>668617231.42</v>
      </c>
      <c r="N1094" s="91">
        <v>653568087.03</v>
      </c>
      <c r="O1094" s="91">
        <v>10856835.81</v>
      </c>
      <c r="P1094" s="91">
        <v>4192308.58</v>
      </c>
      <c r="Q1094" s="91"/>
      <c r="R1094" s="91"/>
    </row>
    <row r="1095" spans="1:18" s="27" customFormat="1" ht="12.75">
      <c r="A1095" s="93" t="s">
        <v>1569</v>
      </c>
      <c r="B1095" s="52">
        <v>200</v>
      </c>
      <c r="C1095" s="52" t="s">
        <v>2600</v>
      </c>
      <c r="D1095" s="86" t="str">
        <f aca="true" t="shared" si="17" ref="D1095:D1158">IF(OR(LEFT(C1095,5)="000 9",LEFT(C1095,5)="000 7"),"X",C1095)</f>
        <v>000 0908 0000000 000 260</v>
      </c>
      <c r="E1095" s="89">
        <v>8926.25</v>
      </c>
      <c r="F1095" s="90">
        <v>8926.25</v>
      </c>
      <c r="G1095" s="90"/>
      <c r="H1095" s="90">
        <v>8926.25</v>
      </c>
      <c r="I1095" s="90"/>
      <c r="J1095" s="90"/>
      <c r="K1095" s="90"/>
      <c r="L1095" s="90">
        <v>8926.25</v>
      </c>
      <c r="M1095" s="90">
        <v>8926.25</v>
      </c>
      <c r="N1095" s="91"/>
      <c r="O1095" s="91">
        <v>8926.25</v>
      </c>
      <c r="P1095" s="91"/>
      <c r="Q1095" s="91"/>
      <c r="R1095" s="91"/>
    </row>
    <row r="1096" spans="1:18" s="27" customFormat="1" ht="22.5">
      <c r="A1096" s="93" t="s">
        <v>1573</v>
      </c>
      <c r="B1096" s="52">
        <v>200</v>
      </c>
      <c r="C1096" s="52" t="s">
        <v>2601</v>
      </c>
      <c r="D1096" s="86" t="str">
        <f t="shared" si="17"/>
        <v>000 0908 0000000 000 262</v>
      </c>
      <c r="E1096" s="89">
        <v>8926.25</v>
      </c>
      <c r="F1096" s="90">
        <v>8926.25</v>
      </c>
      <c r="G1096" s="90"/>
      <c r="H1096" s="90">
        <v>8926.25</v>
      </c>
      <c r="I1096" s="90"/>
      <c r="J1096" s="90"/>
      <c r="K1096" s="90"/>
      <c r="L1096" s="90">
        <v>8926.25</v>
      </c>
      <c r="M1096" s="90">
        <v>8926.25</v>
      </c>
      <c r="N1096" s="91"/>
      <c r="O1096" s="91">
        <v>8926.25</v>
      </c>
      <c r="P1096" s="91"/>
      <c r="Q1096" s="91"/>
      <c r="R1096" s="91"/>
    </row>
    <row r="1097" spans="1:18" s="27" customFormat="1" ht="12.75">
      <c r="A1097" s="93" t="s">
        <v>1575</v>
      </c>
      <c r="B1097" s="52">
        <v>200</v>
      </c>
      <c r="C1097" s="52" t="s">
        <v>2602</v>
      </c>
      <c r="D1097" s="86" t="str">
        <f t="shared" si="17"/>
        <v>000 0908 0000000 000 290</v>
      </c>
      <c r="E1097" s="89">
        <v>98187901.15</v>
      </c>
      <c r="F1097" s="90">
        <v>98187901.15</v>
      </c>
      <c r="G1097" s="90">
        <v>55966052</v>
      </c>
      <c r="H1097" s="90">
        <v>29449103.73</v>
      </c>
      <c r="I1097" s="90">
        <v>10226522.85</v>
      </c>
      <c r="J1097" s="90">
        <v>2546222.57</v>
      </c>
      <c r="K1097" s="90"/>
      <c r="L1097" s="90">
        <v>96913503.63</v>
      </c>
      <c r="M1097" s="90">
        <v>96913503.63</v>
      </c>
      <c r="N1097" s="91">
        <v>55950686.88</v>
      </c>
      <c r="O1097" s="91">
        <v>28874903.12</v>
      </c>
      <c r="P1097" s="91">
        <v>9857044.69</v>
      </c>
      <c r="Q1097" s="91">
        <v>2230868.94</v>
      </c>
      <c r="R1097" s="91"/>
    </row>
    <row r="1098" spans="1:18" s="27" customFormat="1" ht="12.75">
      <c r="A1098" s="93" t="s">
        <v>1577</v>
      </c>
      <c r="B1098" s="52">
        <v>200</v>
      </c>
      <c r="C1098" s="52" t="s">
        <v>2603</v>
      </c>
      <c r="D1098" s="86" t="str">
        <f t="shared" si="17"/>
        <v>000 0908 0000000 000 300</v>
      </c>
      <c r="E1098" s="89">
        <v>276124300.68</v>
      </c>
      <c r="F1098" s="90">
        <v>276124300.68</v>
      </c>
      <c r="G1098" s="90">
        <v>76417533.86</v>
      </c>
      <c r="H1098" s="90">
        <v>154890276.41</v>
      </c>
      <c r="I1098" s="90">
        <v>40715577.85</v>
      </c>
      <c r="J1098" s="90">
        <v>4100912.56</v>
      </c>
      <c r="K1098" s="90"/>
      <c r="L1098" s="90">
        <v>259139363.21</v>
      </c>
      <c r="M1098" s="90">
        <v>259139363.21</v>
      </c>
      <c r="N1098" s="91">
        <v>67503561.6</v>
      </c>
      <c r="O1098" s="91">
        <v>153853718.07</v>
      </c>
      <c r="P1098" s="91">
        <v>34143931.23</v>
      </c>
      <c r="Q1098" s="91">
        <v>3638152.31</v>
      </c>
      <c r="R1098" s="91"/>
    </row>
    <row r="1099" spans="1:18" s="27" customFormat="1" ht="22.5">
      <c r="A1099" s="93" t="s">
        <v>1579</v>
      </c>
      <c r="B1099" s="52">
        <v>200</v>
      </c>
      <c r="C1099" s="52" t="s">
        <v>2604</v>
      </c>
      <c r="D1099" s="86" t="str">
        <f t="shared" si="17"/>
        <v>000 0908 0000000 000 310</v>
      </c>
      <c r="E1099" s="89">
        <v>261032859.12</v>
      </c>
      <c r="F1099" s="90">
        <v>261032859.12</v>
      </c>
      <c r="G1099" s="90">
        <v>73920621</v>
      </c>
      <c r="H1099" s="90">
        <v>149506191.82</v>
      </c>
      <c r="I1099" s="90">
        <v>36349396.23</v>
      </c>
      <c r="J1099" s="90">
        <v>1256650.07</v>
      </c>
      <c r="K1099" s="90"/>
      <c r="L1099" s="90">
        <v>244727498.35</v>
      </c>
      <c r="M1099" s="90">
        <v>244727498.35</v>
      </c>
      <c r="N1099" s="91">
        <v>65051638.06</v>
      </c>
      <c r="O1099" s="91">
        <v>148592800.37</v>
      </c>
      <c r="P1099" s="91">
        <v>30056443.85</v>
      </c>
      <c r="Q1099" s="91">
        <v>1026616.07</v>
      </c>
      <c r="R1099" s="91"/>
    </row>
    <row r="1100" spans="1:18" s="27" customFormat="1" ht="22.5">
      <c r="A1100" s="93" t="s">
        <v>1585</v>
      </c>
      <c r="B1100" s="52">
        <v>200</v>
      </c>
      <c r="C1100" s="52" t="s">
        <v>2605</v>
      </c>
      <c r="D1100" s="86" t="str">
        <f t="shared" si="17"/>
        <v>000 0908 0000000 000 340</v>
      </c>
      <c r="E1100" s="89">
        <v>15091441.56</v>
      </c>
      <c r="F1100" s="90">
        <v>15091441.56</v>
      </c>
      <c r="G1100" s="90">
        <v>2496912.86</v>
      </c>
      <c r="H1100" s="90">
        <v>5384084.59</v>
      </c>
      <c r="I1100" s="90">
        <v>4366181.62</v>
      </c>
      <c r="J1100" s="90">
        <v>2844262.49</v>
      </c>
      <c r="K1100" s="90"/>
      <c r="L1100" s="90">
        <v>14411864.86</v>
      </c>
      <c r="M1100" s="90">
        <v>14411864.86</v>
      </c>
      <c r="N1100" s="91">
        <v>2451923.54</v>
      </c>
      <c r="O1100" s="91">
        <v>5260917.7</v>
      </c>
      <c r="P1100" s="91">
        <v>4087487.38</v>
      </c>
      <c r="Q1100" s="91">
        <v>2611536.24</v>
      </c>
      <c r="R1100" s="91"/>
    </row>
    <row r="1101" spans="1:18" s="27" customFormat="1" ht="33.75">
      <c r="A1101" s="93" t="s">
        <v>2606</v>
      </c>
      <c r="B1101" s="52">
        <v>200</v>
      </c>
      <c r="C1101" s="52" t="s">
        <v>2607</v>
      </c>
      <c r="D1101" s="86" t="str">
        <f t="shared" si="17"/>
        <v>000 0910 0000000 000 000</v>
      </c>
      <c r="E1101" s="89">
        <v>12655577962.83</v>
      </c>
      <c r="F1101" s="90">
        <v>2367602462.83</v>
      </c>
      <c r="G1101" s="90">
        <v>1889639045</v>
      </c>
      <c r="H1101" s="90">
        <v>463908792.65</v>
      </c>
      <c r="I1101" s="90">
        <v>14054625.18</v>
      </c>
      <c r="J1101" s="90"/>
      <c r="K1101" s="90">
        <v>10287975500</v>
      </c>
      <c r="L1101" s="90">
        <v>12506574473.04</v>
      </c>
      <c r="M1101" s="90">
        <v>2247107887.42</v>
      </c>
      <c r="N1101" s="91">
        <v>1780533919.91</v>
      </c>
      <c r="O1101" s="91">
        <v>452661862.85</v>
      </c>
      <c r="P1101" s="91">
        <v>13912104.66</v>
      </c>
      <c r="Q1101" s="91"/>
      <c r="R1101" s="91">
        <v>10259466585.62</v>
      </c>
    </row>
    <row r="1102" spans="1:18" s="27" customFormat="1" ht="12.75">
      <c r="A1102" s="93" t="s">
        <v>1531</v>
      </c>
      <c r="B1102" s="52">
        <v>200</v>
      </c>
      <c r="C1102" s="52" t="s">
        <v>2608</v>
      </c>
      <c r="D1102" s="86" t="str">
        <f t="shared" si="17"/>
        <v>000 0910 0000000 000 200</v>
      </c>
      <c r="E1102" s="89">
        <v>11789091057.17</v>
      </c>
      <c r="F1102" s="90">
        <v>1501115557.17</v>
      </c>
      <c r="G1102" s="90">
        <v>1176604833</v>
      </c>
      <c r="H1102" s="90">
        <v>313393788.56</v>
      </c>
      <c r="I1102" s="90">
        <v>11116935.61</v>
      </c>
      <c r="J1102" s="90"/>
      <c r="K1102" s="90">
        <v>10287975500</v>
      </c>
      <c r="L1102" s="90">
        <v>11658744468.85</v>
      </c>
      <c r="M1102" s="90">
        <v>1399277883.23</v>
      </c>
      <c r="N1102" s="91">
        <v>1081768222.53</v>
      </c>
      <c r="O1102" s="91">
        <v>306482194.15</v>
      </c>
      <c r="P1102" s="91">
        <v>11027466.55</v>
      </c>
      <c r="Q1102" s="91"/>
      <c r="R1102" s="91">
        <v>10259466585.62</v>
      </c>
    </row>
    <row r="1103" spans="1:18" s="27" customFormat="1" ht="22.5">
      <c r="A1103" s="93" t="s">
        <v>1533</v>
      </c>
      <c r="B1103" s="52">
        <v>200</v>
      </c>
      <c r="C1103" s="52" t="s">
        <v>2609</v>
      </c>
      <c r="D1103" s="86" t="str">
        <f t="shared" si="17"/>
        <v>000 0910 0000000 000 210</v>
      </c>
      <c r="E1103" s="89">
        <v>690881270.36</v>
      </c>
      <c r="F1103" s="90">
        <v>690881270.36</v>
      </c>
      <c r="G1103" s="90">
        <v>493797503</v>
      </c>
      <c r="H1103" s="90">
        <v>188941533.94</v>
      </c>
      <c r="I1103" s="90">
        <v>8142233.42</v>
      </c>
      <c r="J1103" s="90"/>
      <c r="K1103" s="90"/>
      <c r="L1103" s="90">
        <v>683439940.1</v>
      </c>
      <c r="M1103" s="90">
        <v>683439940.1</v>
      </c>
      <c r="N1103" s="91">
        <v>487413860.23</v>
      </c>
      <c r="O1103" s="91">
        <v>187885024.5</v>
      </c>
      <c r="P1103" s="91">
        <v>8141055.37</v>
      </c>
      <c r="Q1103" s="91"/>
      <c r="R1103" s="91"/>
    </row>
    <row r="1104" spans="1:18" s="27" customFormat="1" ht="12.75">
      <c r="A1104" s="93" t="s">
        <v>1535</v>
      </c>
      <c r="B1104" s="52">
        <v>200</v>
      </c>
      <c r="C1104" s="52" t="s">
        <v>2610</v>
      </c>
      <c r="D1104" s="86" t="str">
        <f t="shared" si="17"/>
        <v>000 0910 0000000 000 211</v>
      </c>
      <c r="E1104" s="89">
        <v>553498999.33</v>
      </c>
      <c r="F1104" s="90">
        <v>553498999.33</v>
      </c>
      <c r="G1104" s="90">
        <v>396815946.98</v>
      </c>
      <c r="H1104" s="90">
        <v>150126749.56</v>
      </c>
      <c r="I1104" s="90">
        <v>6556302.79</v>
      </c>
      <c r="J1104" s="90"/>
      <c r="K1104" s="90"/>
      <c r="L1104" s="90">
        <v>551538241.56</v>
      </c>
      <c r="M1104" s="90">
        <v>551538241.56</v>
      </c>
      <c r="N1104" s="91">
        <v>395408419.17</v>
      </c>
      <c r="O1104" s="91">
        <v>149573520.2</v>
      </c>
      <c r="P1104" s="91">
        <v>6556302.19</v>
      </c>
      <c r="Q1104" s="91"/>
      <c r="R1104" s="91"/>
    </row>
    <row r="1105" spans="1:18" s="27" customFormat="1" ht="12.75">
      <c r="A1105" s="93" t="s">
        <v>1537</v>
      </c>
      <c r="B1105" s="52">
        <v>200</v>
      </c>
      <c r="C1105" s="52" t="s">
        <v>2611</v>
      </c>
      <c r="D1105" s="86" t="str">
        <f t="shared" si="17"/>
        <v>000 0910 0000000 000 212</v>
      </c>
      <c r="E1105" s="89">
        <v>847269</v>
      </c>
      <c r="F1105" s="90">
        <v>847269</v>
      </c>
      <c r="G1105" s="90">
        <v>701949</v>
      </c>
      <c r="H1105" s="90">
        <v>132620</v>
      </c>
      <c r="I1105" s="90">
        <v>12700</v>
      </c>
      <c r="J1105" s="90"/>
      <c r="K1105" s="90"/>
      <c r="L1105" s="90">
        <v>789833.06</v>
      </c>
      <c r="M1105" s="90">
        <v>789833.06</v>
      </c>
      <c r="N1105" s="91">
        <v>656815.41</v>
      </c>
      <c r="O1105" s="91">
        <v>120317.65</v>
      </c>
      <c r="P1105" s="91">
        <v>12700</v>
      </c>
      <c r="Q1105" s="91"/>
      <c r="R1105" s="91"/>
    </row>
    <row r="1106" spans="1:18" s="27" customFormat="1" ht="12.75">
      <c r="A1106" s="93" t="s">
        <v>1539</v>
      </c>
      <c r="B1106" s="52">
        <v>200</v>
      </c>
      <c r="C1106" s="52" t="s">
        <v>2612</v>
      </c>
      <c r="D1106" s="86" t="str">
        <f t="shared" si="17"/>
        <v>000 0910 0000000 000 213</v>
      </c>
      <c r="E1106" s="89">
        <v>136535002.03</v>
      </c>
      <c r="F1106" s="90">
        <v>136535002.03</v>
      </c>
      <c r="G1106" s="90">
        <v>96279607.02</v>
      </c>
      <c r="H1106" s="90">
        <v>38682164.38</v>
      </c>
      <c r="I1106" s="90">
        <v>1573230.63</v>
      </c>
      <c r="J1106" s="90"/>
      <c r="K1106" s="90"/>
      <c r="L1106" s="90">
        <v>131111865.48</v>
      </c>
      <c r="M1106" s="90">
        <v>131111865.48</v>
      </c>
      <c r="N1106" s="91">
        <v>91348625.65</v>
      </c>
      <c r="O1106" s="91">
        <v>38191186.65</v>
      </c>
      <c r="P1106" s="91">
        <v>1572053.18</v>
      </c>
      <c r="Q1106" s="91"/>
      <c r="R1106" s="91"/>
    </row>
    <row r="1107" spans="1:18" s="27" customFormat="1" ht="12.75">
      <c r="A1107" s="93" t="s">
        <v>1541</v>
      </c>
      <c r="B1107" s="52">
        <v>200</v>
      </c>
      <c r="C1107" s="52" t="s">
        <v>2613</v>
      </c>
      <c r="D1107" s="86" t="str">
        <f t="shared" si="17"/>
        <v>000 0910 0000000 000 220</v>
      </c>
      <c r="E1107" s="89">
        <v>690834320.75</v>
      </c>
      <c r="F1107" s="90">
        <v>690834320.75</v>
      </c>
      <c r="G1107" s="90">
        <v>583260078</v>
      </c>
      <c r="H1107" s="90">
        <v>104814664.62</v>
      </c>
      <c r="I1107" s="90">
        <v>2759578.13</v>
      </c>
      <c r="J1107" s="90"/>
      <c r="K1107" s="90"/>
      <c r="L1107" s="90">
        <v>627142591.38</v>
      </c>
      <c r="M1107" s="90">
        <v>627142591.38</v>
      </c>
      <c r="N1107" s="91">
        <v>525115535.75</v>
      </c>
      <c r="O1107" s="91">
        <v>99321429.53</v>
      </c>
      <c r="P1107" s="91">
        <v>2705626.1</v>
      </c>
      <c r="Q1107" s="91"/>
      <c r="R1107" s="91"/>
    </row>
    <row r="1108" spans="1:18" s="27" customFormat="1" ht="12.75">
      <c r="A1108" s="93" t="s">
        <v>1543</v>
      </c>
      <c r="B1108" s="52">
        <v>200</v>
      </c>
      <c r="C1108" s="52" t="s">
        <v>2614</v>
      </c>
      <c r="D1108" s="86" t="str">
        <f t="shared" si="17"/>
        <v>000 0910 0000000 000 221</v>
      </c>
      <c r="E1108" s="89">
        <v>4229396.38</v>
      </c>
      <c r="F1108" s="90">
        <v>4229396.38</v>
      </c>
      <c r="G1108" s="90">
        <v>2249182</v>
      </c>
      <c r="H1108" s="90">
        <v>1841661.18</v>
      </c>
      <c r="I1108" s="90">
        <v>138553.2</v>
      </c>
      <c r="J1108" s="90"/>
      <c r="K1108" s="90"/>
      <c r="L1108" s="90">
        <v>4015875.96</v>
      </c>
      <c r="M1108" s="90">
        <v>4015875.96</v>
      </c>
      <c r="N1108" s="91">
        <v>2198179.79</v>
      </c>
      <c r="O1108" s="91">
        <v>1684654.03</v>
      </c>
      <c r="P1108" s="91">
        <v>133042.14</v>
      </c>
      <c r="Q1108" s="91"/>
      <c r="R1108" s="91"/>
    </row>
    <row r="1109" spans="1:18" s="27" customFormat="1" ht="12.75">
      <c r="A1109" s="93" t="s">
        <v>1545</v>
      </c>
      <c r="B1109" s="52">
        <v>200</v>
      </c>
      <c r="C1109" s="52" t="s">
        <v>2615</v>
      </c>
      <c r="D1109" s="86" t="str">
        <f t="shared" si="17"/>
        <v>000 0910 0000000 000 222</v>
      </c>
      <c r="E1109" s="89">
        <v>16866688.09</v>
      </c>
      <c r="F1109" s="90">
        <v>16866688.09</v>
      </c>
      <c r="G1109" s="90">
        <v>4926511</v>
      </c>
      <c r="H1109" s="90">
        <v>11921322.69</v>
      </c>
      <c r="I1109" s="90">
        <v>18854.4</v>
      </c>
      <c r="J1109" s="90"/>
      <c r="K1109" s="90"/>
      <c r="L1109" s="90">
        <v>16260814.91</v>
      </c>
      <c r="M1109" s="90">
        <v>16260814.91</v>
      </c>
      <c r="N1109" s="91">
        <v>4519455.57</v>
      </c>
      <c r="O1109" s="91">
        <v>11722504.94</v>
      </c>
      <c r="P1109" s="91">
        <v>18854.4</v>
      </c>
      <c r="Q1109" s="91"/>
      <c r="R1109" s="91"/>
    </row>
    <row r="1110" spans="1:18" s="27" customFormat="1" ht="12.75">
      <c r="A1110" s="93" t="s">
        <v>1547</v>
      </c>
      <c r="B1110" s="52">
        <v>200</v>
      </c>
      <c r="C1110" s="52" t="s">
        <v>2616</v>
      </c>
      <c r="D1110" s="86" t="str">
        <f t="shared" si="17"/>
        <v>000 0910 0000000 000 223</v>
      </c>
      <c r="E1110" s="89">
        <v>27677283.66</v>
      </c>
      <c r="F1110" s="90">
        <v>27677283.66</v>
      </c>
      <c r="G1110" s="90">
        <v>20576192</v>
      </c>
      <c r="H1110" s="90">
        <v>6975647</v>
      </c>
      <c r="I1110" s="90">
        <v>125444.66</v>
      </c>
      <c r="J1110" s="90"/>
      <c r="K1110" s="90"/>
      <c r="L1110" s="90">
        <v>19448492.55</v>
      </c>
      <c r="M1110" s="90">
        <v>19448492.55</v>
      </c>
      <c r="N1110" s="91">
        <v>13059914.83</v>
      </c>
      <c r="O1110" s="91">
        <v>6263133.06</v>
      </c>
      <c r="P1110" s="91">
        <v>125444.66</v>
      </c>
      <c r="Q1110" s="91"/>
      <c r="R1110" s="91"/>
    </row>
    <row r="1111" spans="1:18" s="27" customFormat="1" ht="22.5">
      <c r="A1111" s="93" t="s">
        <v>1549</v>
      </c>
      <c r="B1111" s="52">
        <v>200</v>
      </c>
      <c r="C1111" s="52" t="s">
        <v>2617</v>
      </c>
      <c r="D1111" s="86" t="str">
        <f t="shared" si="17"/>
        <v>000 0910 0000000 000 224</v>
      </c>
      <c r="E1111" s="89">
        <v>3710582</v>
      </c>
      <c r="F1111" s="90">
        <v>3710582</v>
      </c>
      <c r="G1111" s="90">
        <v>2218882</v>
      </c>
      <c r="H1111" s="90">
        <v>1491700</v>
      </c>
      <c r="I1111" s="90"/>
      <c r="J1111" s="90"/>
      <c r="K1111" s="90"/>
      <c r="L1111" s="90">
        <v>3615581.52</v>
      </c>
      <c r="M1111" s="90">
        <v>3615581.52</v>
      </c>
      <c r="N1111" s="91">
        <v>2218521.52</v>
      </c>
      <c r="O1111" s="91">
        <v>1397060</v>
      </c>
      <c r="P1111" s="91"/>
      <c r="Q1111" s="91"/>
      <c r="R1111" s="91"/>
    </row>
    <row r="1112" spans="1:18" s="27" customFormat="1" ht="22.5">
      <c r="A1112" s="93" t="s">
        <v>1551</v>
      </c>
      <c r="B1112" s="52">
        <v>200</v>
      </c>
      <c r="C1112" s="52" t="s">
        <v>2618</v>
      </c>
      <c r="D1112" s="86" t="str">
        <f t="shared" si="17"/>
        <v>000 0910 0000000 000 225</v>
      </c>
      <c r="E1112" s="89">
        <v>98499173.61</v>
      </c>
      <c r="F1112" s="90">
        <v>98499173.61</v>
      </c>
      <c r="G1112" s="90">
        <v>57086522</v>
      </c>
      <c r="H1112" s="90">
        <v>40500891.43</v>
      </c>
      <c r="I1112" s="90">
        <v>911760.18</v>
      </c>
      <c r="J1112" s="90"/>
      <c r="K1112" s="90"/>
      <c r="L1112" s="90">
        <v>95634203.01</v>
      </c>
      <c r="M1112" s="90">
        <v>95634203.01</v>
      </c>
      <c r="N1112" s="91">
        <v>56292591.17</v>
      </c>
      <c r="O1112" s="91">
        <v>38454238.89</v>
      </c>
      <c r="P1112" s="91">
        <v>887372.95</v>
      </c>
      <c r="Q1112" s="91"/>
      <c r="R1112" s="91"/>
    </row>
    <row r="1113" spans="1:18" s="27" customFormat="1" ht="12.75">
      <c r="A1113" s="93" t="s">
        <v>1553</v>
      </c>
      <c r="B1113" s="52">
        <v>200</v>
      </c>
      <c r="C1113" s="52" t="s">
        <v>2619</v>
      </c>
      <c r="D1113" s="86" t="str">
        <f t="shared" si="17"/>
        <v>000 0910 0000000 000 226</v>
      </c>
      <c r="E1113" s="89">
        <v>539851197.01</v>
      </c>
      <c r="F1113" s="90">
        <v>539851197.01</v>
      </c>
      <c r="G1113" s="90">
        <v>496202789</v>
      </c>
      <c r="H1113" s="90">
        <v>42083442.32</v>
      </c>
      <c r="I1113" s="90">
        <v>1564965.69</v>
      </c>
      <c r="J1113" s="90"/>
      <c r="K1113" s="90"/>
      <c r="L1113" s="90">
        <v>488167623.43</v>
      </c>
      <c r="M1113" s="90">
        <v>488167623.43</v>
      </c>
      <c r="N1113" s="91">
        <v>446826872.87</v>
      </c>
      <c r="O1113" s="91">
        <v>39799838.61</v>
      </c>
      <c r="P1113" s="91">
        <v>1540911.95</v>
      </c>
      <c r="Q1113" s="91"/>
      <c r="R1113" s="91"/>
    </row>
    <row r="1114" spans="1:18" s="27" customFormat="1" ht="22.5">
      <c r="A1114" s="93" t="s">
        <v>1559</v>
      </c>
      <c r="B1114" s="52">
        <v>200</v>
      </c>
      <c r="C1114" s="52" t="s">
        <v>2620</v>
      </c>
      <c r="D1114" s="86" t="str">
        <f t="shared" si="17"/>
        <v>000 0910 0000000 000 240</v>
      </c>
      <c r="E1114" s="89">
        <v>18711800</v>
      </c>
      <c r="F1114" s="90">
        <v>18711800</v>
      </c>
      <c r="G1114" s="90">
        <v>1000000</v>
      </c>
      <c r="H1114" s="90">
        <v>17711800</v>
      </c>
      <c r="I1114" s="90"/>
      <c r="J1114" s="90"/>
      <c r="K1114" s="90"/>
      <c r="L1114" s="90">
        <v>18707206</v>
      </c>
      <c r="M1114" s="90">
        <v>18707206</v>
      </c>
      <c r="N1114" s="91">
        <v>995406</v>
      </c>
      <c r="O1114" s="91">
        <v>17711800</v>
      </c>
      <c r="P1114" s="91"/>
      <c r="Q1114" s="91"/>
      <c r="R1114" s="91"/>
    </row>
    <row r="1115" spans="1:18" s="27" customFormat="1" ht="33.75">
      <c r="A1115" s="93" t="s">
        <v>1561</v>
      </c>
      <c r="B1115" s="52">
        <v>200</v>
      </c>
      <c r="C1115" s="52" t="s">
        <v>2621</v>
      </c>
      <c r="D1115" s="86" t="str">
        <f t="shared" si="17"/>
        <v>000 0910 0000000 000 241</v>
      </c>
      <c r="E1115" s="89">
        <v>17711800</v>
      </c>
      <c r="F1115" s="90">
        <v>17711800</v>
      </c>
      <c r="G1115" s="90"/>
      <c r="H1115" s="90">
        <v>17711800</v>
      </c>
      <c r="I1115" s="90"/>
      <c r="J1115" s="90"/>
      <c r="K1115" s="90"/>
      <c r="L1115" s="90">
        <v>17711800</v>
      </c>
      <c r="M1115" s="90">
        <v>17711800</v>
      </c>
      <c r="N1115" s="91"/>
      <c r="O1115" s="91">
        <v>17711800</v>
      </c>
      <c r="P1115" s="91"/>
      <c r="Q1115" s="91"/>
      <c r="R1115" s="91"/>
    </row>
    <row r="1116" spans="1:18" s="27" customFormat="1" ht="45">
      <c r="A1116" s="93" t="s">
        <v>1563</v>
      </c>
      <c r="B1116" s="52">
        <v>200</v>
      </c>
      <c r="C1116" s="52" t="s">
        <v>2622</v>
      </c>
      <c r="D1116" s="86" t="str">
        <f t="shared" si="17"/>
        <v>000 0910 0000000 000 242</v>
      </c>
      <c r="E1116" s="89">
        <v>1000000</v>
      </c>
      <c r="F1116" s="90">
        <v>1000000</v>
      </c>
      <c r="G1116" s="90">
        <v>1000000</v>
      </c>
      <c r="H1116" s="90"/>
      <c r="I1116" s="90"/>
      <c r="J1116" s="90"/>
      <c r="K1116" s="90"/>
      <c r="L1116" s="90">
        <v>995406</v>
      </c>
      <c r="M1116" s="90">
        <v>995406</v>
      </c>
      <c r="N1116" s="91">
        <v>995406</v>
      </c>
      <c r="O1116" s="91"/>
      <c r="P1116" s="91"/>
      <c r="Q1116" s="91"/>
      <c r="R1116" s="91"/>
    </row>
    <row r="1117" spans="1:18" s="27" customFormat="1" ht="12.75">
      <c r="A1117" s="93" t="s">
        <v>1569</v>
      </c>
      <c r="B1117" s="52">
        <v>200</v>
      </c>
      <c r="C1117" s="52" t="s">
        <v>2623</v>
      </c>
      <c r="D1117" s="86" t="str">
        <f t="shared" si="17"/>
        <v>000 0910 0000000 000 260</v>
      </c>
      <c r="E1117" s="89">
        <v>10288006100</v>
      </c>
      <c r="F1117" s="90">
        <v>30600</v>
      </c>
      <c r="G1117" s="90">
        <v>20000</v>
      </c>
      <c r="H1117" s="90">
        <v>10600</v>
      </c>
      <c r="I1117" s="90"/>
      <c r="J1117" s="90"/>
      <c r="K1117" s="90">
        <v>10287975500</v>
      </c>
      <c r="L1117" s="90">
        <v>10259492515.62</v>
      </c>
      <c r="M1117" s="90">
        <v>25930</v>
      </c>
      <c r="N1117" s="91">
        <v>20000</v>
      </c>
      <c r="O1117" s="91">
        <v>5930</v>
      </c>
      <c r="P1117" s="91"/>
      <c r="Q1117" s="91"/>
      <c r="R1117" s="91">
        <v>10259466585.62</v>
      </c>
    </row>
    <row r="1118" spans="1:18" s="27" customFormat="1" ht="33.75">
      <c r="A1118" s="93" t="s">
        <v>1571</v>
      </c>
      <c r="B1118" s="52">
        <v>200</v>
      </c>
      <c r="C1118" s="52" t="s">
        <v>2624</v>
      </c>
      <c r="D1118" s="86" t="str">
        <f t="shared" si="17"/>
        <v>000 0910 0000000 000 261</v>
      </c>
      <c r="E1118" s="89">
        <v>10287975500</v>
      </c>
      <c r="F1118" s="90"/>
      <c r="G1118" s="90"/>
      <c r="H1118" s="90"/>
      <c r="I1118" s="90"/>
      <c r="J1118" s="90"/>
      <c r="K1118" s="90">
        <v>10287975500</v>
      </c>
      <c r="L1118" s="90">
        <v>10259466585.62</v>
      </c>
      <c r="M1118" s="90"/>
      <c r="N1118" s="91"/>
      <c r="O1118" s="91"/>
      <c r="P1118" s="91"/>
      <c r="Q1118" s="91"/>
      <c r="R1118" s="91">
        <v>10259466585.62</v>
      </c>
    </row>
    <row r="1119" spans="1:18" s="27" customFormat="1" ht="22.5">
      <c r="A1119" s="93" t="s">
        <v>1573</v>
      </c>
      <c r="B1119" s="52">
        <v>200</v>
      </c>
      <c r="C1119" s="52" t="s">
        <v>2625</v>
      </c>
      <c r="D1119" s="86" t="str">
        <f t="shared" si="17"/>
        <v>000 0910 0000000 000 262</v>
      </c>
      <c r="E1119" s="89">
        <v>30600</v>
      </c>
      <c r="F1119" s="90">
        <v>30600</v>
      </c>
      <c r="G1119" s="90">
        <v>20000</v>
      </c>
      <c r="H1119" s="90">
        <v>10600</v>
      </c>
      <c r="I1119" s="90"/>
      <c r="J1119" s="90"/>
      <c r="K1119" s="90"/>
      <c r="L1119" s="90">
        <v>25930</v>
      </c>
      <c r="M1119" s="90">
        <v>25930</v>
      </c>
      <c r="N1119" s="91">
        <v>20000</v>
      </c>
      <c r="O1119" s="91">
        <v>5930</v>
      </c>
      <c r="P1119" s="91"/>
      <c r="Q1119" s="91"/>
      <c r="R1119" s="91"/>
    </row>
    <row r="1120" spans="1:18" s="27" customFormat="1" ht="12.75">
      <c r="A1120" s="93" t="s">
        <v>1575</v>
      </c>
      <c r="B1120" s="52">
        <v>200</v>
      </c>
      <c r="C1120" s="52" t="s">
        <v>2626</v>
      </c>
      <c r="D1120" s="86" t="str">
        <f t="shared" si="17"/>
        <v>000 0910 0000000 000 290</v>
      </c>
      <c r="E1120" s="89">
        <v>100657566.06</v>
      </c>
      <c r="F1120" s="90">
        <v>100657566.06</v>
      </c>
      <c r="G1120" s="90">
        <v>98527252</v>
      </c>
      <c r="H1120" s="90">
        <v>1915190</v>
      </c>
      <c r="I1120" s="90">
        <v>215124.06</v>
      </c>
      <c r="J1120" s="90"/>
      <c r="K1120" s="90"/>
      <c r="L1120" s="90">
        <v>69962215.75</v>
      </c>
      <c r="M1120" s="90">
        <v>69962215.75</v>
      </c>
      <c r="N1120" s="91">
        <v>68223420.55</v>
      </c>
      <c r="O1120" s="91">
        <v>1558010.12</v>
      </c>
      <c r="P1120" s="91">
        <v>180785.08</v>
      </c>
      <c r="Q1120" s="91"/>
      <c r="R1120" s="91"/>
    </row>
    <row r="1121" spans="1:18" s="27" customFormat="1" ht="12.75">
      <c r="A1121" s="93" t="s">
        <v>1577</v>
      </c>
      <c r="B1121" s="52">
        <v>200</v>
      </c>
      <c r="C1121" s="52" t="s">
        <v>2627</v>
      </c>
      <c r="D1121" s="86" t="str">
        <f t="shared" si="17"/>
        <v>000 0910 0000000 000 300</v>
      </c>
      <c r="E1121" s="89">
        <v>866486905.66</v>
      </c>
      <c r="F1121" s="90">
        <v>866486905.66</v>
      </c>
      <c r="G1121" s="90">
        <v>713034212</v>
      </c>
      <c r="H1121" s="90">
        <v>150515004.09</v>
      </c>
      <c r="I1121" s="90">
        <v>2937689.57</v>
      </c>
      <c r="J1121" s="90"/>
      <c r="K1121" s="90"/>
      <c r="L1121" s="90">
        <v>847830004.19</v>
      </c>
      <c r="M1121" s="90">
        <v>847830004.19</v>
      </c>
      <c r="N1121" s="91">
        <v>698765697.38</v>
      </c>
      <c r="O1121" s="91">
        <v>146179668.7</v>
      </c>
      <c r="P1121" s="91">
        <v>2884638.11</v>
      </c>
      <c r="Q1121" s="91"/>
      <c r="R1121" s="91"/>
    </row>
    <row r="1122" spans="1:18" s="27" customFormat="1" ht="22.5">
      <c r="A1122" s="93" t="s">
        <v>1579</v>
      </c>
      <c r="B1122" s="52">
        <v>200</v>
      </c>
      <c r="C1122" s="52" t="s">
        <v>2628</v>
      </c>
      <c r="D1122" s="86" t="str">
        <f t="shared" si="17"/>
        <v>000 0910 0000000 000 310</v>
      </c>
      <c r="E1122" s="89">
        <v>406436880.11</v>
      </c>
      <c r="F1122" s="90">
        <v>406436880.11</v>
      </c>
      <c r="G1122" s="90">
        <v>278662990</v>
      </c>
      <c r="H1122" s="90">
        <v>126303140</v>
      </c>
      <c r="I1122" s="90">
        <v>1470750.11</v>
      </c>
      <c r="J1122" s="90"/>
      <c r="K1122" s="90"/>
      <c r="L1122" s="90">
        <v>392963802.84</v>
      </c>
      <c r="M1122" s="90">
        <v>392963802.84</v>
      </c>
      <c r="N1122" s="91">
        <v>268542330.86</v>
      </c>
      <c r="O1122" s="91">
        <v>122981596.39</v>
      </c>
      <c r="P1122" s="91">
        <v>1439875.59</v>
      </c>
      <c r="Q1122" s="91"/>
      <c r="R1122" s="91"/>
    </row>
    <row r="1123" spans="1:18" s="27" customFormat="1" ht="22.5">
      <c r="A1123" s="93" t="s">
        <v>1581</v>
      </c>
      <c r="B1123" s="52">
        <v>200</v>
      </c>
      <c r="C1123" s="52" t="s">
        <v>2629</v>
      </c>
      <c r="D1123" s="86" t="str">
        <f t="shared" si="17"/>
        <v>000 0910 0000000 000 320</v>
      </c>
      <c r="E1123" s="89">
        <v>1445000</v>
      </c>
      <c r="F1123" s="90">
        <v>1445000</v>
      </c>
      <c r="G1123" s="90">
        <v>1445000</v>
      </c>
      <c r="H1123" s="90"/>
      <c r="I1123" s="90"/>
      <c r="J1123" s="90"/>
      <c r="K1123" s="90"/>
      <c r="L1123" s="90">
        <v>1445000</v>
      </c>
      <c r="M1123" s="90">
        <v>1445000</v>
      </c>
      <c r="N1123" s="91">
        <v>1445000</v>
      </c>
      <c r="O1123" s="91"/>
      <c r="P1123" s="91"/>
      <c r="Q1123" s="91"/>
      <c r="R1123" s="91"/>
    </row>
    <row r="1124" spans="1:18" s="27" customFormat="1" ht="22.5">
      <c r="A1124" s="93" t="s">
        <v>1585</v>
      </c>
      <c r="B1124" s="52">
        <v>200</v>
      </c>
      <c r="C1124" s="52" t="s">
        <v>2630</v>
      </c>
      <c r="D1124" s="86" t="str">
        <f t="shared" si="17"/>
        <v>000 0910 0000000 000 340</v>
      </c>
      <c r="E1124" s="89">
        <v>458605025.55</v>
      </c>
      <c r="F1124" s="90">
        <v>458605025.55</v>
      </c>
      <c r="G1124" s="90">
        <v>432926222</v>
      </c>
      <c r="H1124" s="90">
        <v>24211864.09</v>
      </c>
      <c r="I1124" s="90">
        <v>1466939.46</v>
      </c>
      <c r="J1124" s="90"/>
      <c r="K1124" s="90"/>
      <c r="L1124" s="90">
        <v>453421201.35</v>
      </c>
      <c r="M1124" s="90">
        <v>453421201.35</v>
      </c>
      <c r="N1124" s="91">
        <v>428778366.52</v>
      </c>
      <c r="O1124" s="91">
        <v>23198072.31</v>
      </c>
      <c r="P1124" s="91">
        <v>1444762.52</v>
      </c>
      <c r="Q1124" s="91"/>
      <c r="R1124" s="91"/>
    </row>
    <row r="1125" spans="1:18" s="27" customFormat="1" ht="12.75">
      <c r="A1125" s="93" t="s">
        <v>2631</v>
      </c>
      <c r="B1125" s="52">
        <v>200</v>
      </c>
      <c r="C1125" s="52" t="s">
        <v>2632</v>
      </c>
      <c r="D1125" s="86" t="str">
        <f t="shared" si="17"/>
        <v>000 1000 0000000 000 000</v>
      </c>
      <c r="E1125" s="89">
        <v>33658905387.58</v>
      </c>
      <c r="F1125" s="90">
        <v>33658905387.58</v>
      </c>
      <c r="G1125" s="90">
        <v>27659673642.06</v>
      </c>
      <c r="H1125" s="90">
        <v>4019263598.18</v>
      </c>
      <c r="I1125" s="90">
        <v>1974470836.5</v>
      </c>
      <c r="J1125" s="90">
        <v>5497310.84</v>
      </c>
      <c r="K1125" s="90"/>
      <c r="L1125" s="90">
        <v>29399222725.62</v>
      </c>
      <c r="M1125" s="90">
        <v>29399222725.62</v>
      </c>
      <c r="N1125" s="91">
        <v>24006313599.8</v>
      </c>
      <c r="O1125" s="91">
        <v>3534437700.1</v>
      </c>
      <c r="P1125" s="91">
        <v>1853510599.45</v>
      </c>
      <c r="Q1125" s="91">
        <v>4960826.27</v>
      </c>
      <c r="R1125" s="91"/>
    </row>
    <row r="1126" spans="1:18" s="27" customFormat="1" ht="12.75">
      <c r="A1126" s="93" t="s">
        <v>1531</v>
      </c>
      <c r="B1126" s="52">
        <v>200</v>
      </c>
      <c r="C1126" s="52" t="s">
        <v>2633</v>
      </c>
      <c r="D1126" s="86" t="str">
        <f t="shared" si="17"/>
        <v>000 1000 0000000 000 200</v>
      </c>
      <c r="E1126" s="89">
        <v>32996330139.63</v>
      </c>
      <c r="F1126" s="90">
        <v>32996330139.63</v>
      </c>
      <c r="G1126" s="90">
        <v>27129943882.16</v>
      </c>
      <c r="H1126" s="90">
        <v>3921565047.33</v>
      </c>
      <c r="I1126" s="90">
        <v>1939515399.3</v>
      </c>
      <c r="J1126" s="90">
        <v>5305810.84</v>
      </c>
      <c r="K1126" s="90"/>
      <c r="L1126" s="90">
        <v>28783070154.42</v>
      </c>
      <c r="M1126" s="90">
        <v>28783070154.42</v>
      </c>
      <c r="N1126" s="91">
        <v>23519041196.92</v>
      </c>
      <c r="O1126" s="91">
        <v>3440372401.18</v>
      </c>
      <c r="P1126" s="91">
        <v>1818791756.19</v>
      </c>
      <c r="Q1126" s="91">
        <v>4864800.13</v>
      </c>
      <c r="R1126" s="91"/>
    </row>
    <row r="1127" spans="1:18" s="27" customFormat="1" ht="22.5">
      <c r="A1127" s="93" t="s">
        <v>1533</v>
      </c>
      <c r="B1127" s="52">
        <v>200</v>
      </c>
      <c r="C1127" s="52" t="s">
        <v>2634</v>
      </c>
      <c r="D1127" s="86" t="str">
        <f t="shared" si="17"/>
        <v>000 1000 0000000 000 210</v>
      </c>
      <c r="E1127" s="89">
        <v>2974063154.46</v>
      </c>
      <c r="F1127" s="90">
        <v>2974063154.46</v>
      </c>
      <c r="G1127" s="90">
        <v>1995518409.34</v>
      </c>
      <c r="H1127" s="90">
        <v>672656771.23</v>
      </c>
      <c r="I1127" s="90">
        <v>305887973.89</v>
      </c>
      <c r="J1127" s="90"/>
      <c r="K1127" s="90"/>
      <c r="L1127" s="90">
        <v>2968695834.69</v>
      </c>
      <c r="M1127" s="90">
        <v>2968695834.69</v>
      </c>
      <c r="N1127" s="91">
        <v>1992219342.7</v>
      </c>
      <c r="O1127" s="91">
        <v>671734311.14</v>
      </c>
      <c r="P1127" s="91">
        <v>304742180.85</v>
      </c>
      <c r="Q1127" s="91"/>
      <c r="R1127" s="91"/>
    </row>
    <row r="1128" spans="1:18" s="27" customFormat="1" ht="12.75">
      <c r="A1128" s="93" t="s">
        <v>1535</v>
      </c>
      <c r="B1128" s="52">
        <v>200</v>
      </c>
      <c r="C1128" s="52" t="s">
        <v>2635</v>
      </c>
      <c r="D1128" s="86" t="str">
        <f t="shared" si="17"/>
        <v>000 1000 0000000 000 211</v>
      </c>
      <c r="E1128" s="89">
        <v>2358783917.92</v>
      </c>
      <c r="F1128" s="90">
        <v>2358783917.92</v>
      </c>
      <c r="G1128" s="90">
        <v>1580308624</v>
      </c>
      <c r="H1128" s="90">
        <v>534228227.79</v>
      </c>
      <c r="I1128" s="90">
        <v>244247066.13</v>
      </c>
      <c r="J1128" s="90"/>
      <c r="K1128" s="90"/>
      <c r="L1128" s="90">
        <v>2356691522.5</v>
      </c>
      <c r="M1128" s="90">
        <v>2356691522.5</v>
      </c>
      <c r="N1128" s="91">
        <v>1579143838.64</v>
      </c>
      <c r="O1128" s="91">
        <v>534170819.06</v>
      </c>
      <c r="P1128" s="91">
        <v>243376864.8</v>
      </c>
      <c r="Q1128" s="91"/>
      <c r="R1128" s="91"/>
    </row>
    <row r="1129" spans="1:18" s="27" customFormat="1" ht="12.75">
      <c r="A1129" s="93" t="s">
        <v>1537</v>
      </c>
      <c r="B1129" s="52">
        <v>200</v>
      </c>
      <c r="C1129" s="52" t="s">
        <v>2636</v>
      </c>
      <c r="D1129" s="86" t="str">
        <f t="shared" si="17"/>
        <v>000 1000 0000000 000 212</v>
      </c>
      <c r="E1129" s="89">
        <v>1844699.15</v>
      </c>
      <c r="F1129" s="90">
        <v>1844699.15</v>
      </c>
      <c r="G1129" s="90">
        <v>1471322.28</v>
      </c>
      <c r="H1129" s="90">
        <v>231098.06</v>
      </c>
      <c r="I1129" s="90">
        <v>142278.81</v>
      </c>
      <c r="J1129" s="90"/>
      <c r="K1129" s="90"/>
      <c r="L1129" s="90">
        <v>1757966.26</v>
      </c>
      <c r="M1129" s="90">
        <v>1757966.26</v>
      </c>
      <c r="N1129" s="91">
        <v>1403790.51</v>
      </c>
      <c r="O1129" s="91">
        <v>211896.94</v>
      </c>
      <c r="P1129" s="91">
        <v>142278.81</v>
      </c>
      <c r="Q1129" s="91"/>
      <c r="R1129" s="91"/>
    </row>
    <row r="1130" spans="1:18" s="27" customFormat="1" ht="12.75">
      <c r="A1130" s="93" t="s">
        <v>1539</v>
      </c>
      <c r="B1130" s="52">
        <v>200</v>
      </c>
      <c r="C1130" s="52" t="s">
        <v>2637</v>
      </c>
      <c r="D1130" s="86" t="str">
        <f t="shared" si="17"/>
        <v>000 1000 0000000 000 213</v>
      </c>
      <c r="E1130" s="89">
        <v>613434537.39</v>
      </c>
      <c r="F1130" s="90">
        <v>613434537.39</v>
      </c>
      <c r="G1130" s="90">
        <v>413738463.06</v>
      </c>
      <c r="H1130" s="90">
        <v>138197445.38</v>
      </c>
      <c r="I1130" s="90">
        <v>61498628.95</v>
      </c>
      <c r="J1130" s="90"/>
      <c r="K1130" s="90"/>
      <c r="L1130" s="90">
        <v>610246345.93</v>
      </c>
      <c r="M1130" s="90">
        <v>610246345.93</v>
      </c>
      <c r="N1130" s="91">
        <v>411671713.55</v>
      </c>
      <c r="O1130" s="91">
        <v>137351595.14</v>
      </c>
      <c r="P1130" s="91">
        <v>61223037.24</v>
      </c>
      <c r="Q1130" s="91"/>
      <c r="R1130" s="91"/>
    </row>
    <row r="1131" spans="1:18" s="27" customFormat="1" ht="12.75">
      <c r="A1131" s="93" t="s">
        <v>1541</v>
      </c>
      <c r="B1131" s="52">
        <v>200</v>
      </c>
      <c r="C1131" s="52" t="s">
        <v>2638</v>
      </c>
      <c r="D1131" s="86" t="str">
        <f t="shared" si="17"/>
        <v>000 1000 0000000 000 220</v>
      </c>
      <c r="E1131" s="89">
        <v>859021540.18</v>
      </c>
      <c r="F1131" s="90">
        <v>859021540.18</v>
      </c>
      <c r="G1131" s="90">
        <v>470523237.07</v>
      </c>
      <c r="H1131" s="90">
        <v>240205930.93</v>
      </c>
      <c r="I1131" s="90">
        <v>146330879.52</v>
      </c>
      <c r="J1131" s="90">
        <v>1961492.66</v>
      </c>
      <c r="K1131" s="90"/>
      <c r="L1131" s="90">
        <v>824254721.24</v>
      </c>
      <c r="M1131" s="90">
        <v>824254721.24</v>
      </c>
      <c r="N1131" s="91">
        <v>461781303.12</v>
      </c>
      <c r="O1131" s="91">
        <v>230979143.01</v>
      </c>
      <c r="P1131" s="91">
        <v>129768874.13</v>
      </c>
      <c r="Q1131" s="91">
        <v>1725400.98</v>
      </c>
      <c r="R1131" s="91"/>
    </row>
    <row r="1132" spans="1:18" s="27" customFormat="1" ht="12.75">
      <c r="A1132" s="93" t="s">
        <v>1543</v>
      </c>
      <c r="B1132" s="52">
        <v>200</v>
      </c>
      <c r="C1132" s="52" t="s">
        <v>2639</v>
      </c>
      <c r="D1132" s="86" t="str">
        <f t="shared" si="17"/>
        <v>000 1000 0000000 000 221</v>
      </c>
      <c r="E1132" s="89">
        <v>23453361.79</v>
      </c>
      <c r="F1132" s="90">
        <v>23453361.79</v>
      </c>
      <c r="G1132" s="90">
        <v>10128568.27</v>
      </c>
      <c r="H1132" s="90">
        <v>8902000.44</v>
      </c>
      <c r="I1132" s="90">
        <v>4422793.08</v>
      </c>
      <c r="J1132" s="90"/>
      <c r="K1132" s="90"/>
      <c r="L1132" s="90">
        <v>22796792.56</v>
      </c>
      <c r="M1132" s="90">
        <v>22796792.56</v>
      </c>
      <c r="N1132" s="91">
        <v>9886090.52</v>
      </c>
      <c r="O1132" s="91">
        <v>8487908.96</v>
      </c>
      <c r="P1132" s="91">
        <v>4422793.08</v>
      </c>
      <c r="Q1132" s="91"/>
      <c r="R1132" s="91"/>
    </row>
    <row r="1133" spans="1:18" s="27" customFormat="1" ht="12.75">
      <c r="A1133" s="93" t="s">
        <v>1545</v>
      </c>
      <c r="B1133" s="52">
        <v>200</v>
      </c>
      <c r="C1133" s="52" t="s">
        <v>2640</v>
      </c>
      <c r="D1133" s="86" t="str">
        <f t="shared" si="17"/>
        <v>000 1000 0000000 000 222</v>
      </c>
      <c r="E1133" s="89">
        <v>15270907.44</v>
      </c>
      <c r="F1133" s="90">
        <v>15270907.44</v>
      </c>
      <c r="G1133" s="90">
        <v>14116688.9</v>
      </c>
      <c r="H1133" s="90">
        <v>911539</v>
      </c>
      <c r="I1133" s="90">
        <v>235679.54</v>
      </c>
      <c r="J1133" s="90">
        <v>7000</v>
      </c>
      <c r="K1133" s="90"/>
      <c r="L1133" s="90">
        <v>15036152.87</v>
      </c>
      <c r="M1133" s="90">
        <v>15036152.87</v>
      </c>
      <c r="N1133" s="91">
        <v>13915530.23</v>
      </c>
      <c r="O1133" s="91">
        <v>897809.05</v>
      </c>
      <c r="P1133" s="91">
        <v>215813.59</v>
      </c>
      <c r="Q1133" s="91">
        <v>7000</v>
      </c>
      <c r="R1133" s="91"/>
    </row>
    <row r="1134" spans="1:18" s="27" customFormat="1" ht="12.75">
      <c r="A1134" s="93" t="s">
        <v>1547</v>
      </c>
      <c r="B1134" s="52">
        <v>200</v>
      </c>
      <c r="C1134" s="52" t="s">
        <v>2641</v>
      </c>
      <c r="D1134" s="86" t="str">
        <f t="shared" si="17"/>
        <v>000 1000 0000000 000 223</v>
      </c>
      <c r="E1134" s="89">
        <v>156268328.16</v>
      </c>
      <c r="F1134" s="90">
        <v>156268328.16</v>
      </c>
      <c r="G1134" s="90">
        <v>114757369.21</v>
      </c>
      <c r="H1134" s="90">
        <v>31248665.46</v>
      </c>
      <c r="I1134" s="90">
        <v>10262293.49</v>
      </c>
      <c r="J1134" s="90"/>
      <c r="K1134" s="90"/>
      <c r="L1134" s="90">
        <v>153601201.28</v>
      </c>
      <c r="M1134" s="90">
        <v>153601201.28</v>
      </c>
      <c r="N1134" s="91">
        <v>113732482.34</v>
      </c>
      <c r="O1134" s="91">
        <v>29606425.45</v>
      </c>
      <c r="P1134" s="91">
        <v>10262293.49</v>
      </c>
      <c r="Q1134" s="91"/>
      <c r="R1134" s="91"/>
    </row>
    <row r="1135" spans="1:18" s="27" customFormat="1" ht="22.5">
      <c r="A1135" s="93" t="s">
        <v>1549</v>
      </c>
      <c r="B1135" s="52">
        <v>200</v>
      </c>
      <c r="C1135" s="52" t="s">
        <v>2642</v>
      </c>
      <c r="D1135" s="86" t="str">
        <f t="shared" si="17"/>
        <v>000 1000 0000000 000 224</v>
      </c>
      <c r="E1135" s="89">
        <v>7902358.7</v>
      </c>
      <c r="F1135" s="90">
        <v>7902358.7</v>
      </c>
      <c r="G1135" s="90">
        <v>3226176.32</v>
      </c>
      <c r="H1135" s="90">
        <v>3452804.47</v>
      </c>
      <c r="I1135" s="90">
        <v>1223377.91</v>
      </c>
      <c r="J1135" s="90"/>
      <c r="K1135" s="90"/>
      <c r="L1135" s="90">
        <v>7785719.77</v>
      </c>
      <c r="M1135" s="90">
        <v>7785719.77</v>
      </c>
      <c r="N1135" s="91">
        <v>3212309.9</v>
      </c>
      <c r="O1135" s="91">
        <v>3362031.96</v>
      </c>
      <c r="P1135" s="91">
        <v>1211377.91</v>
      </c>
      <c r="Q1135" s="91"/>
      <c r="R1135" s="91"/>
    </row>
    <row r="1136" spans="1:18" s="27" customFormat="1" ht="22.5">
      <c r="A1136" s="93" t="s">
        <v>1551</v>
      </c>
      <c r="B1136" s="52">
        <v>200</v>
      </c>
      <c r="C1136" s="52" t="s">
        <v>2643</v>
      </c>
      <c r="D1136" s="86" t="str">
        <f t="shared" si="17"/>
        <v>000 1000 0000000 000 225</v>
      </c>
      <c r="E1136" s="89">
        <v>257531560.56</v>
      </c>
      <c r="F1136" s="90">
        <v>257531560.56</v>
      </c>
      <c r="G1136" s="90">
        <v>198996226.12</v>
      </c>
      <c r="H1136" s="90">
        <v>52054526.68</v>
      </c>
      <c r="I1136" s="90">
        <v>6458807.76</v>
      </c>
      <c r="J1136" s="90">
        <v>22000</v>
      </c>
      <c r="K1136" s="90"/>
      <c r="L1136" s="90">
        <v>255291383.76</v>
      </c>
      <c r="M1136" s="90">
        <v>255291383.76</v>
      </c>
      <c r="N1136" s="91">
        <v>197389040.13</v>
      </c>
      <c r="O1136" s="91">
        <v>51423237.51</v>
      </c>
      <c r="P1136" s="91">
        <v>6457106.12</v>
      </c>
      <c r="Q1136" s="91">
        <v>22000</v>
      </c>
      <c r="R1136" s="91"/>
    </row>
    <row r="1137" spans="1:18" s="27" customFormat="1" ht="12.75">
      <c r="A1137" s="93" t="s">
        <v>1553</v>
      </c>
      <c r="B1137" s="52">
        <v>200</v>
      </c>
      <c r="C1137" s="52" t="s">
        <v>2644</v>
      </c>
      <c r="D1137" s="86" t="str">
        <f t="shared" si="17"/>
        <v>000 1000 0000000 000 226</v>
      </c>
      <c r="E1137" s="89">
        <v>398595023.53</v>
      </c>
      <c r="F1137" s="90">
        <v>398595023.53</v>
      </c>
      <c r="G1137" s="90">
        <v>129298208.25</v>
      </c>
      <c r="H1137" s="90">
        <v>143636394.88</v>
      </c>
      <c r="I1137" s="90">
        <v>123727927.74</v>
      </c>
      <c r="J1137" s="90">
        <v>1932492.66</v>
      </c>
      <c r="K1137" s="90"/>
      <c r="L1137" s="90">
        <v>369743471</v>
      </c>
      <c r="M1137" s="90">
        <v>369743471</v>
      </c>
      <c r="N1137" s="91">
        <v>123645850</v>
      </c>
      <c r="O1137" s="91">
        <v>137201730.08</v>
      </c>
      <c r="P1137" s="91">
        <v>107199489.94</v>
      </c>
      <c r="Q1137" s="91">
        <v>1696400.98</v>
      </c>
      <c r="R1137" s="91"/>
    </row>
    <row r="1138" spans="1:18" s="27" customFormat="1" ht="22.5">
      <c r="A1138" s="93" t="s">
        <v>1559</v>
      </c>
      <c r="B1138" s="52">
        <v>200</v>
      </c>
      <c r="C1138" s="52" t="s">
        <v>2645</v>
      </c>
      <c r="D1138" s="86" t="str">
        <f t="shared" si="17"/>
        <v>000 1000 0000000 000 240</v>
      </c>
      <c r="E1138" s="89">
        <v>5471564375.8</v>
      </c>
      <c r="F1138" s="90">
        <v>5471564375.8</v>
      </c>
      <c r="G1138" s="90">
        <v>5416768275.8</v>
      </c>
      <c r="H1138" s="90">
        <v>53236200</v>
      </c>
      <c r="I1138" s="90">
        <v>1559900</v>
      </c>
      <c r="J1138" s="90"/>
      <c r="K1138" s="90"/>
      <c r="L1138" s="90">
        <v>3166184323.22</v>
      </c>
      <c r="M1138" s="90">
        <v>3166184323.22</v>
      </c>
      <c r="N1138" s="91">
        <v>3116999601.29</v>
      </c>
      <c r="O1138" s="91">
        <v>47624821.93</v>
      </c>
      <c r="P1138" s="91">
        <v>1559900</v>
      </c>
      <c r="Q1138" s="91"/>
      <c r="R1138" s="91"/>
    </row>
    <row r="1139" spans="1:18" s="27" customFormat="1" ht="33.75">
      <c r="A1139" s="93" t="s">
        <v>1561</v>
      </c>
      <c r="B1139" s="52">
        <v>200</v>
      </c>
      <c r="C1139" s="52" t="s">
        <v>2646</v>
      </c>
      <c r="D1139" s="86" t="str">
        <f t="shared" si="17"/>
        <v>000 1000 0000000 000 241</v>
      </c>
      <c r="E1139" s="89">
        <v>46359597.16</v>
      </c>
      <c r="F1139" s="90">
        <v>46359597.16</v>
      </c>
      <c r="G1139" s="90">
        <v>46359597.16</v>
      </c>
      <c r="H1139" s="90"/>
      <c r="I1139" s="90"/>
      <c r="J1139" s="90"/>
      <c r="K1139" s="90"/>
      <c r="L1139" s="90">
        <v>44481688.27</v>
      </c>
      <c r="M1139" s="90">
        <v>44481688.27</v>
      </c>
      <c r="N1139" s="91">
        <v>44481688.27</v>
      </c>
      <c r="O1139" s="91"/>
      <c r="P1139" s="91"/>
      <c r="Q1139" s="91"/>
      <c r="R1139" s="91"/>
    </row>
    <row r="1140" spans="1:18" s="27" customFormat="1" ht="45">
      <c r="A1140" s="93" t="s">
        <v>1563</v>
      </c>
      <c r="B1140" s="52">
        <v>200</v>
      </c>
      <c r="C1140" s="52" t="s">
        <v>2647</v>
      </c>
      <c r="D1140" s="86" t="str">
        <f t="shared" si="17"/>
        <v>000 1000 0000000 000 242</v>
      </c>
      <c r="E1140" s="89">
        <v>5425204778.64</v>
      </c>
      <c r="F1140" s="90">
        <v>5425204778.64</v>
      </c>
      <c r="G1140" s="90">
        <v>5370408678.64</v>
      </c>
      <c r="H1140" s="90">
        <v>53236200</v>
      </c>
      <c r="I1140" s="90">
        <v>1559900</v>
      </c>
      <c r="J1140" s="90"/>
      <c r="K1140" s="90"/>
      <c r="L1140" s="90">
        <v>3121702634.95</v>
      </c>
      <c r="M1140" s="90">
        <v>3121702634.95</v>
      </c>
      <c r="N1140" s="91">
        <v>3072517913.02</v>
      </c>
      <c r="O1140" s="91">
        <v>47624821.93</v>
      </c>
      <c r="P1140" s="91">
        <v>1559900</v>
      </c>
      <c r="Q1140" s="91"/>
      <c r="R1140" s="91"/>
    </row>
    <row r="1141" spans="1:18" s="27" customFormat="1" ht="12.75">
      <c r="A1141" s="93" t="s">
        <v>1569</v>
      </c>
      <c r="B1141" s="52">
        <v>200</v>
      </c>
      <c r="C1141" s="52" t="s">
        <v>2648</v>
      </c>
      <c r="D1141" s="86" t="str">
        <f t="shared" si="17"/>
        <v>000 1000 0000000 000 260</v>
      </c>
      <c r="E1141" s="89">
        <v>23554941418.79</v>
      </c>
      <c r="F1141" s="90">
        <v>23554941418.79</v>
      </c>
      <c r="G1141" s="90">
        <v>19134326378.28</v>
      </c>
      <c r="H1141" s="90">
        <v>2936753051.04</v>
      </c>
      <c r="I1141" s="90">
        <v>1481440032.74</v>
      </c>
      <c r="J1141" s="90">
        <v>2421956.73</v>
      </c>
      <c r="K1141" s="90"/>
      <c r="L1141" s="90">
        <v>21689994489.53</v>
      </c>
      <c r="M1141" s="90">
        <v>21689994489.53</v>
      </c>
      <c r="N1141" s="91">
        <v>17836752272.47</v>
      </c>
      <c r="O1141" s="91">
        <v>2472169607.9</v>
      </c>
      <c r="P1141" s="91">
        <v>1378735053.08</v>
      </c>
      <c r="Q1141" s="91">
        <v>2337556.08</v>
      </c>
      <c r="R1141" s="91"/>
    </row>
    <row r="1142" spans="1:18" s="27" customFormat="1" ht="22.5">
      <c r="A1142" s="93" t="s">
        <v>1573</v>
      </c>
      <c r="B1142" s="52">
        <v>200</v>
      </c>
      <c r="C1142" s="52" t="s">
        <v>2649</v>
      </c>
      <c r="D1142" s="86" t="str">
        <f t="shared" si="17"/>
        <v>000 1000 0000000 000 262</v>
      </c>
      <c r="E1142" s="89">
        <v>23117579338.2</v>
      </c>
      <c r="F1142" s="90">
        <v>23117579338.2</v>
      </c>
      <c r="G1142" s="90">
        <v>18775022378.28</v>
      </c>
      <c r="H1142" s="90">
        <v>2884889163.26</v>
      </c>
      <c r="I1142" s="90">
        <v>1455512011.93</v>
      </c>
      <c r="J1142" s="90">
        <v>2155784.73</v>
      </c>
      <c r="K1142" s="90"/>
      <c r="L1142" s="90">
        <v>21291976366.26</v>
      </c>
      <c r="M1142" s="90">
        <v>21291976366.26</v>
      </c>
      <c r="N1142" s="91">
        <v>17516020931.07</v>
      </c>
      <c r="O1142" s="91">
        <v>2421011561.18</v>
      </c>
      <c r="P1142" s="91">
        <v>1352822089.78</v>
      </c>
      <c r="Q1142" s="91">
        <v>2121784.23</v>
      </c>
      <c r="R1142" s="91"/>
    </row>
    <row r="1143" spans="1:18" s="27" customFormat="1" ht="33.75">
      <c r="A1143" s="93" t="s">
        <v>845</v>
      </c>
      <c r="B1143" s="52">
        <v>200</v>
      </c>
      <c r="C1143" s="52" t="s">
        <v>2650</v>
      </c>
      <c r="D1143" s="86" t="str">
        <f t="shared" si="17"/>
        <v>000 1000 0000000 000 263</v>
      </c>
      <c r="E1143" s="89">
        <v>437362080.59</v>
      </c>
      <c r="F1143" s="90">
        <v>437362080.59</v>
      </c>
      <c r="G1143" s="90">
        <v>359304000</v>
      </c>
      <c r="H1143" s="90">
        <v>51863887.78</v>
      </c>
      <c r="I1143" s="90">
        <v>25928020.81</v>
      </c>
      <c r="J1143" s="90">
        <v>266172</v>
      </c>
      <c r="K1143" s="90"/>
      <c r="L1143" s="90">
        <v>398018123.27</v>
      </c>
      <c r="M1143" s="90">
        <v>398018123.27</v>
      </c>
      <c r="N1143" s="91">
        <v>320731341.4</v>
      </c>
      <c r="O1143" s="91">
        <v>51158046.72</v>
      </c>
      <c r="P1143" s="91">
        <v>25912963.3</v>
      </c>
      <c r="Q1143" s="91">
        <v>215771.85</v>
      </c>
      <c r="R1143" s="91"/>
    </row>
    <row r="1144" spans="1:18" s="27" customFormat="1" ht="12.75">
      <c r="A1144" s="93" t="s">
        <v>1575</v>
      </c>
      <c r="B1144" s="52">
        <v>200</v>
      </c>
      <c r="C1144" s="52" t="s">
        <v>2651</v>
      </c>
      <c r="D1144" s="86" t="str">
        <f t="shared" si="17"/>
        <v>000 1000 0000000 000 290</v>
      </c>
      <c r="E1144" s="89">
        <v>136739650.4</v>
      </c>
      <c r="F1144" s="90">
        <v>136739650.4</v>
      </c>
      <c r="G1144" s="90">
        <v>112807581.67</v>
      </c>
      <c r="H1144" s="90">
        <v>18713094.13</v>
      </c>
      <c r="I1144" s="90">
        <v>4296613.15</v>
      </c>
      <c r="J1144" s="90">
        <v>922361.45</v>
      </c>
      <c r="K1144" s="90"/>
      <c r="L1144" s="90">
        <v>133940785.74</v>
      </c>
      <c r="M1144" s="90">
        <v>133940785.74</v>
      </c>
      <c r="N1144" s="91">
        <v>111288677.34</v>
      </c>
      <c r="O1144" s="91">
        <v>17864517.2</v>
      </c>
      <c r="P1144" s="91">
        <v>3985748.13</v>
      </c>
      <c r="Q1144" s="91">
        <v>801843.07</v>
      </c>
      <c r="R1144" s="91"/>
    </row>
    <row r="1145" spans="1:18" s="27" customFormat="1" ht="12.75">
      <c r="A1145" s="93" t="s">
        <v>1577</v>
      </c>
      <c r="B1145" s="52">
        <v>200</v>
      </c>
      <c r="C1145" s="52" t="s">
        <v>2652</v>
      </c>
      <c r="D1145" s="86" t="str">
        <f t="shared" si="17"/>
        <v>000 1000 0000000 000 300</v>
      </c>
      <c r="E1145" s="89">
        <v>662575247.95</v>
      </c>
      <c r="F1145" s="90">
        <v>662575247.95</v>
      </c>
      <c r="G1145" s="90">
        <v>529729759.9</v>
      </c>
      <c r="H1145" s="90">
        <v>97698550.85</v>
      </c>
      <c r="I1145" s="90">
        <v>34955437.2</v>
      </c>
      <c r="J1145" s="90">
        <v>191500</v>
      </c>
      <c r="K1145" s="90"/>
      <c r="L1145" s="90">
        <v>616152571.2</v>
      </c>
      <c r="M1145" s="90">
        <v>616152571.2</v>
      </c>
      <c r="N1145" s="91">
        <v>487272402.88</v>
      </c>
      <c r="O1145" s="91">
        <v>94065298.92</v>
      </c>
      <c r="P1145" s="91">
        <v>34718843.26</v>
      </c>
      <c r="Q1145" s="91">
        <v>96026.14</v>
      </c>
      <c r="R1145" s="91"/>
    </row>
    <row r="1146" spans="1:18" s="27" customFormat="1" ht="22.5">
      <c r="A1146" s="93" t="s">
        <v>1579</v>
      </c>
      <c r="B1146" s="52">
        <v>200</v>
      </c>
      <c r="C1146" s="52" t="s">
        <v>2653</v>
      </c>
      <c r="D1146" s="86" t="str">
        <f t="shared" si="17"/>
        <v>000 1000 0000000 000 310</v>
      </c>
      <c r="E1146" s="89">
        <v>127055703.05</v>
      </c>
      <c r="F1146" s="90">
        <v>127055703.05</v>
      </c>
      <c r="G1146" s="90">
        <v>97524311.7</v>
      </c>
      <c r="H1146" s="90">
        <v>21309634.55</v>
      </c>
      <c r="I1146" s="90">
        <v>8221756.8</v>
      </c>
      <c r="J1146" s="90"/>
      <c r="K1146" s="90"/>
      <c r="L1146" s="90">
        <v>87818560.75</v>
      </c>
      <c r="M1146" s="90">
        <v>87818560.75</v>
      </c>
      <c r="N1146" s="91">
        <v>59000413.54</v>
      </c>
      <c r="O1146" s="91">
        <v>20675426.41</v>
      </c>
      <c r="P1146" s="91">
        <v>8142720.8</v>
      </c>
      <c r="Q1146" s="91"/>
      <c r="R1146" s="91"/>
    </row>
    <row r="1147" spans="1:18" s="27" customFormat="1" ht="22.5">
      <c r="A1147" s="93" t="s">
        <v>1585</v>
      </c>
      <c r="B1147" s="52">
        <v>200</v>
      </c>
      <c r="C1147" s="52" t="s">
        <v>2654</v>
      </c>
      <c r="D1147" s="86" t="str">
        <f t="shared" si="17"/>
        <v>000 1000 0000000 000 340</v>
      </c>
      <c r="E1147" s="89">
        <v>535519544.9</v>
      </c>
      <c r="F1147" s="90">
        <v>535519544.9</v>
      </c>
      <c r="G1147" s="90">
        <v>432205448.2</v>
      </c>
      <c r="H1147" s="90">
        <v>76388916.3</v>
      </c>
      <c r="I1147" s="90">
        <v>26733680.4</v>
      </c>
      <c r="J1147" s="90">
        <v>191500</v>
      </c>
      <c r="K1147" s="90"/>
      <c r="L1147" s="90">
        <v>528334010.45</v>
      </c>
      <c r="M1147" s="90">
        <v>528334010.45</v>
      </c>
      <c r="N1147" s="91">
        <v>428271989.34</v>
      </c>
      <c r="O1147" s="91">
        <v>73389872.51</v>
      </c>
      <c r="P1147" s="91">
        <v>26576122.46</v>
      </c>
      <c r="Q1147" s="91">
        <v>96026.14</v>
      </c>
      <c r="R1147" s="91"/>
    </row>
    <row r="1148" spans="1:18" s="27" customFormat="1" ht="12.75">
      <c r="A1148" s="93" t="s">
        <v>2655</v>
      </c>
      <c r="B1148" s="52">
        <v>200</v>
      </c>
      <c r="C1148" s="52" t="s">
        <v>2656</v>
      </c>
      <c r="D1148" s="86" t="str">
        <f t="shared" si="17"/>
        <v>000 1001 0000000 000 000</v>
      </c>
      <c r="E1148" s="89">
        <v>187083772.63</v>
      </c>
      <c r="F1148" s="90">
        <v>187083772.63</v>
      </c>
      <c r="G1148" s="90">
        <v>110607000</v>
      </c>
      <c r="H1148" s="90">
        <v>49380165</v>
      </c>
      <c r="I1148" s="90">
        <v>26830435.63</v>
      </c>
      <c r="J1148" s="90">
        <v>266172</v>
      </c>
      <c r="K1148" s="90"/>
      <c r="L1148" s="90">
        <v>170282347.53</v>
      </c>
      <c r="M1148" s="90">
        <v>170282347.53</v>
      </c>
      <c r="N1148" s="91">
        <v>94665241.62</v>
      </c>
      <c r="O1148" s="91">
        <v>48585955.94</v>
      </c>
      <c r="P1148" s="91">
        <v>26815378.12</v>
      </c>
      <c r="Q1148" s="91">
        <v>215771.85</v>
      </c>
      <c r="R1148" s="91"/>
    </row>
    <row r="1149" spans="1:18" s="27" customFormat="1" ht="12.75">
      <c r="A1149" s="93" t="s">
        <v>1531</v>
      </c>
      <c r="B1149" s="52">
        <v>200</v>
      </c>
      <c r="C1149" s="52" t="s">
        <v>2657</v>
      </c>
      <c r="D1149" s="86" t="str">
        <f t="shared" si="17"/>
        <v>000 1001 0000000 000 200</v>
      </c>
      <c r="E1149" s="89">
        <v>187083772.63</v>
      </c>
      <c r="F1149" s="90">
        <v>187083772.63</v>
      </c>
      <c r="G1149" s="90">
        <v>110607000</v>
      </c>
      <c r="H1149" s="90">
        <v>49380165</v>
      </c>
      <c r="I1149" s="90">
        <v>26830435.63</v>
      </c>
      <c r="J1149" s="90">
        <v>266172</v>
      </c>
      <c r="K1149" s="90"/>
      <c r="L1149" s="90">
        <v>170282347.53</v>
      </c>
      <c r="M1149" s="90">
        <v>170282347.53</v>
      </c>
      <c r="N1149" s="91">
        <v>94665241.62</v>
      </c>
      <c r="O1149" s="91">
        <v>48585955.94</v>
      </c>
      <c r="P1149" s="91">
        <v>26815378.12</v>
      </c>
      <c r="Q1149" s="91">
        <v>215771.85</v>
      </c>
      <c r="R1149" s="91"/>
    </row>
    <row r="1150" spans="1:18" s="27" customFormat="1" ht="12.75">
      <c r="A1150" s="93" t="s">
        <v>1569</v>
      </c>
      <c r="B1150" s="52">
        <v>200</v>
      </c>
      <c r="C1150" s="52" t="s">
        <v>2658</v>
      </c>
      <c r="D1150" s="86" t="str">
        <f t="shared" si="17"/>
        <v>000 1001 0000000 000 260</v>
      </c>
      <c r="E1150" s="89">
        <v>187083772.63</v>
      </c>
      <c r="F1150" s="90">
        <v>187083772.63</v>
      </c>
      <c r="G1150" s="90">
        <v>110607000</v>
      </c>
      <c r="H1150" s="90">
        <v>49380165</v>
      </c>
      <c r="I1150" s="90">
        <v>26830435.63</v>
      </c>
      <c r="J1150" s="90">
        <v>266172</v>
      </c>
      <c r="K1150" s="90"/>
      <c r="L1150" s="90">
        <v>170282347.53</v>
      </c>
      <c r="M1150" s="90">
        <v>170282347.53</v>
      </c>
      <c r="N1150" s="91">
        <v>94665241.62</v>
      </c>
      <c r="O1150" s="91">
        <v>48585955.94</v>
      </c>
      <c r="P1150" s="91">
        <v>26815378.12</v>
      </c>
      <c r="Q1150" s="91">
        <v>215771.85</v>
      </c>
      <c r="R1150" s="91"/>
    </row>
    <row r="1151" spans="1:18" s="27" customFormat="1" ht="22.5">
      <c r="A1151" s="93" t="s">
        <v>1573</v>
      </c>
      <c r="B1151" s="52">
        <v>200</v>
      </c>
      <c r="C1151" s="52" t="s">
        <v>2659</v>
      </c>
      <c r="D1151" s="86" t="str">
        <f t="shared" si="17"/>
        <v>000 1001 0000000 000 262</v>
      </c>
      <c r="E1151" s="89">
        <v>1525785.37</v>
      </c>
      <c r="F1151" s="90">
        <v>1525785.37</v>
      </c>
      <c r="G1151" s="90"/>
      <c r="H1151" s="90">
        <v>584000</v>
      </c>
      <c r="I1151" s="90">
        <v>941785.37</v>
      </c>
      <c r="J1151" s="90"/>
      <c r="K1151" s="90"/>
      <c r="L1151" s="90">
        <v>1437417.37</v>
      </c>
      <c r="M1151" s="90">
        <v>1437417.37</v>
      </c>
      <c r="N1151" s="91"/>
      <c r="O1151" s="91">
        <v>495632</v>
      </c>
      <c r="P1151" s="91">
        <v>941785.37</v>
      </c>
      <c r="Q1151" s="91"/>
      <c r="R1151" s="91"/>
    </row>
    <row r="1152" spans="1:18" s="27" customFormat="1" ht="33.75">
      <c r="A1152" s="93" t="s">
        <v>845</v>
      </c>
      <c r="B1152" s="52">
        <v>200</v>
      </c>
      <c r="C1152" s="52" t="s">
        <v>2660</v>
      </c>
      <c r="D1152" s="86" t="str">
        <f t="shared" si="17"/>
        <v>000 1001 0000000 000 263</v>
      </c>
      <c r="E1152" s="89">
        <v>185557987.26</v>
      </c>
      <c r="F1152" s="90">
        <v>185557987.26</v>
      </c>
      <c r="G1152" s="90">
        <v>110607000</v>
      </c>
      <c r="H1152" s="90">
        <v>48796165</v>
      </c>
      <c r="I1152" s="90">
        <v>25888650.26</v>
      </c>
      <c r="J1152" s="90">
        <v>266172</v>
      </c>
      <c r="K1152" s="90"/>
      <c r="L1152" s="90">
        <v>168844930.16</v>
      </c>
      <c r="M1152" s="90">
        <v>168844930.16</v>
      </c>
      <c r="N1152" s="91">
        <v>94665241.62</v>
      </c>
      <c r="O1152" s="91">
        <v>48090323.94</v>
      </c>
      <c r="P1152" s="91">
        <v>25873592.75</v>
      </c>
      <c r="Q1152" s="91">
        <v>215771.85</v>
      </c>
      <c r="R1152" s="91"/>
    </row>
    <row r="1153" spans="1:18" s="27" customFormat="1" ht="12.75">
      <c r="A1153" s="93" t="s">
        <v>2661</v>
      </c>
      <c r="B1153" s="52">
        <v>200</v>
      </c>
      <c r="C1153" s="52" t="s">
        <v>2662</v>
      </c>
      <c r="D1153" s="86" t="str">
        <f t="shared" si="17"/>
        <v>000 1002 0000000 000 000</v>
      </c>
      <c r="E1153" s="89">
        <v>3489462613.96</v>
      </c>
      <c r="F1153" s="90">
        <v>3489462613.96</v>
      </c>
      <c r="G1153" s="90">
        <v>2853487058.95</v>
      </c>
      <c r="H1153" s="90">
        <v>447196203.65</v>
      </c>
      <c r="I1153" s="90">
        <v>188779351.36</v>
      </c>
      <c r="J1153" s="90"/>
      <c r="K1153" s="90"/>
      <c r="L1153" s="90">
        <v>3474199826.46</v>
      </c>
      <c r="M1153" s="90">
        <v>3474199826.46</v>
      </c>
      <c r="N1153" s="91">
        <v>2842184463.63</v>
      </c>
      <c r="O1153" s="91">
        <v>443282927.25</v>
      </c>
      <c r="P1153" s="91">
        <v>188732435.58</v>
      </c>
      <c r="Q1153" s="91"/>
      <c r="R1153" s="91"/>
    </row>
    <row r="1154" spans="1:18" s="27" customFormat="1" ht="12.75">
      <c r="A1154" s="93" t="s">
        <v>1531</v>
      </c>
      <c r="B1154" s="52">
        <v>200</v>
      </c>
      <c r="C1154" s="52" t="s">
        <v>2663</v>
      </c>
      <c r="D1154" s="86" t="str">
        <f t="shared" si="17"/>
        <v>000 1002 0000000 000 200</v>
      </c>
      <c r="E1154" s="89">
        <v>2970358316.57</v>
      </c>
      <c r="F1154" s="90">
        <v>2970358316.57</v>
      </c>
      <c r="G1154" s="90">
        <v>2404759770.25</v>
      </c>
      <c r="H1154" s="90">
        <v>396876770.09</v>
      </c>
      <c r="I1154" s="90">
        <v>168721776.23</v>
      </c>
      <c r="J1154" s="90"/>
      <c r="K1154" s="90"/>
      <c r="L1154" s="90">
        <v>2959370906.75</v>
      </c>
      <c r="M1154" s="90">
        <v>2959370906.75</v>
      </c>
      <c r="N1154" s="91">
        <v>2397006756.6</v>
      </c>
      <c r="O1154" s="91">
        <v>393689289.7</v>
      </c>
      <c r="P1154" s="91">
        <v>168674860.45</v>
      </c>
      <c r="Q1154" s="91"/>
      <c r="R1154" s="91"/>
    </row>
    <row r="1155" spans="1:18" s="27" customFormat="1" ht="22.5">
      <c r="A1155" s="93" t="s">
        <v>1533</v>
      </c>
      <c r="B1155" s="52">
        <v>200</v>
      </c>
      <c r="C1155" s="52" t="s">
        <v>2664</v>
      </c>
      <c r="D1155" s="86" t="str">
        <f t="shared" si="17"/>
        <v>000 1002 0000000 000 210</v>
      </c>
      <c r="E1155" s="89">
        <v>2436692651.27</v>
      </c>
      <c r="F1155" s="90">
        <v>2436692651.27</v>
      </c>
      <c r="G1155" s="90">
        <v>1993406041.34</v>
      </c>
      <c r="H1155" s="90">
        <v>296150105.39</v>
      </c>
      <c r="I1155" s="90">
        <v>147136504.54</v>
      </c>
      <c r="J1155" s="90"/>
      <c r="K1155" s="90"/>
      <c r="L1155" s="90">
        <v>2432873911.43</v>
      </c>
      <c r="M1155" s="90">
        <v>2432873911.43</v>
      </c>
      <c r="N1155" s="91">
        <v>1990167207.52</v>
      </c>
      <c r="O1155" s="91">
        <v>295604187.82</v>
      </c>
      <c r="P1155" s="91">
        <v>147102516.09</v>
      </c>
      <c r="Q1155" s="91"/>
      <c r="R1155" s="91"/>
    </row>
    <row r="1156" spans="1:18" s="27" customFormat="1" ht="12.75">
      <c r="A1156" s="93" t="s">
        <v>1535</v>
      </c>
      <c r="B1156" s="52">
        <v>200</v>
      </c>
      <c r="C1156" s="52" t="s">
        <v>2665</v>
      </c>
      <c r="D1156" s="86" t="str">
        <f t="shared" si="17"/>
        <v>000 1002 0000000 000 211</v>
      </c>
      <c r="E1156" s="89">
        <v>1929981112.56</v>
      </c>
      <c r="F1156" s="90">
        <v>1929981112.56</v>
      </c>
      <c r="G1156" s="90">
        <v>1578659485</v>
      </c>
      <c r="H1156" s="90">
        <v>234135998.05</v>
      </c>
      <c r="I1156" s="90">
        <v>117185629.51</v>
      </c>
      <c r="J1156" s="90"/>
      <c r="K1156" s="90"/>
      <c r="L1156" s="90">
        <v>1928814177.52</v>
      </c>
      <c r="M1156" s="90">
        <v>1928814177.52</v>
      </c>
      <c r="N1156" s="91">
        <v>1577494699.64</v>
      </c>
      <c r="O1156" s="91">
        <v>234133848.37</v>
      </c>
      <c r="P1156" s="91">
        <v>117185629.51</v>
      </c>
      <c r="Q1156" s="91"/>
      <c r="R1156" s="91"/>
    </row>
    <row r="1157" spans="1:18" s="27" customFormat="1" ht="12.75">
      <c r="A1157" s="93" t="s">
        <v>1537</v>
      </c>
      <c r="B1157" s="52">
        <v>200</v>
      </c>
      <c r="C1157" s="52" t="s">
        <v>2666</v>
      </c>
      <c r="D1157" s="86" t="str">
        <f t="shared" si="17"/>
        <v>000 1002 0000000 000 212</v>
      </c>
      <c r="E1157" s="89">
        <v>1720775.04</v>
      </c>
      <c r="F1157" s="90">
        <v>1720775.04</v>
      </c>
      <c r="G1157" s="90">
        <v>1443322.28</v>
      </c>
      <c r="H1157" s="90">
        <v>179848.15</v>
      </c>
      <c r="I1157" s="90">
        <v>97604.61</v>
      </c>
      <c r="J1157" s="90"/>
      <c r="K1157" s="90"/>
      <c r="L1157" s="90">
        <v>1653408.63</v>
      </c>
      <c r="M1157" s="90">
        <v>1653408.63</v>
      </c>
      <c r="N1157" s="91">
        <v>1390590.51</v>
      </c>
      <c r="O1157" s="91">
        <v>165213.51</v>
      </c>
      <c r="P1157" s="91">
        <v>97604.61</v>
      </c>
      <c r="Q1157" s="91"/>
      <c r="R1157" s="91"/>
    </row>
    <row r="1158" spans="1:18" s="27" customFormat="1" ht="12.75">
      <c r="A1158" s="93" t="s">
        <v>1539</v>
      </c>
      <c r="B1158" s="52">
        <v>200</v>
      </c>
      <c r="C1158" s="52" t="s">
        <v>2667</v>
      </c>
      <c r="D1158" s="86" t="str">
        <f t="shared" si="17"/>
        <v>000 1002 0000000 000 213</v>
      </c>
      <c r="E1158" s="89">
        <v>504990763.67</v>
      </c>
      <c r="F1158" s="90">
        <v>504990763.67</v>
      </c>
      <c r="G1158" s="90">
        <v>413303234.06</v>
      </c>
      <c r="H1158" s="90">
        <v>61834259.19</v>
      </c>
      <c r="I1158" s="90">
        <v>29853270.42</v>
      </c>
      <c r="J1158" s="90"/>
      <c r="K1158" s="90"/>
      <c r="L1158" s="90">
        <v>502406325.28</v>
      </c>
      <c r="M1158" s="90">
        <v>502406325.28</v>
      </c>
      <c r="N1158" s="91">
        <v>411281917.37</v>
      </c>
      <c r="O1158" s="91">
        <v>61305125.94</v>
      </c>
      <c r="P1158" s="91">
        <v>29819281.97</v>
      </c>
      <c r="Q1158" s="91"/>
      <c r="R1158" s="91"/>
    </row>
    <row r="1159" spans="1:18" s="27" customFormat="1" ht="12.75">
      <c r="A1159" s="93" t="s">
        <v>1541</v>
      </c>
      <c r="B1159" s="52">
        <v>200</v>
      </c>
      <c r="C1159" s="52" t="s">
        <v>2668</v>
      </c>
      <c r="D1159" s="86" t="str">
        <f aca="true" t="shared" si="18" ref="D1159:D1222">IF(OR(LEFT(C1159,5)="000 9",LEFT(C1159,5)="000 7"),"X",C1159)</f>
        <v>000 1002 0000000 000 220</v>
      </c>
      <c r="E1159" s="89">
        <v>457171417.73</v>
      </c>
      <c r="F1159" s="90">
        <v>457171417.73</v>
      </c>
      <c r="G1159" s="90">
        <v>342603301.92</v>
      </c>
      <c r="H1159" s="90">
        <v>94273963.89</v>
      </c>
      <c r="I1159" s="90">
        <v>20294151.92</v>
      </c>
      <c r="J1159" s="90"/>
      <c r="K1159" s="90"/>
      <c r="L1159" s="90">
        <v>451625125.77</v>
      </c>
      <c r="M1159" s="90">
        <v>451625125.77</v>
      </c>
      <c r="N1159" s="91">
        <v>339525507.12</v>
      </c>
      <c r="O1159" s="91">
        <v>91805467.66</v>
      </c>
      <c r="P1159" s="91">
        <v>20294150.99</v>
      </c>
      <c r="Q1159" s="91"/>
      <c r="R1159" s="91"/>
    </row>
    <row r="1160" spans="1:18" s="27" customFormat="1" ht="12.75">
      <c r="A1160" s="93" t="s">
        <v>1543</v>
      </c>
      <c r="B1160" s="52">
        <v>200</v>
      </c>
      <c r="C1160" s="52" t="s">
        <v>2669</v>
      </c>
      <c r="D1160" s="86" t="str">
        <f t="shared" si="18"/>
        <v>000 1002 0000000 000 221</v>
      </c>
      <c r="E1160" s="89">
        <v>15799655.29</v>
      </c>
      <c r="F1160" s="90">
        <v>15799655.29</v>
      </c>
      <c r="G1160" s="90">
        <v>9649448.27</v>
      </c>
      <c r="H1160" s="90">
        <v>3790075.89</v>
      </c>
      <c r="I1160" s="90">
        <v>2360131.13</v>
      </c>
      <c r="J1160" s="90"/>
      <c r="K1160" s="90"/>
      <c r="L1160" s="90">
        <v>15650590.03</v>
      </c>
      <c r="M1160" s="90">
        <v>15650590.03</v>
      </c>
      <c r="N1160" s="91">
        <v>9564970.52</v>
      </c>
      <c r="O1160" s="91">
        <v>3725488.38</v>
      </c>
      <c r="P1160" s="91">
        <v>2360131.13</v>
      </c>
      <c r="Q1160" s="91"/>
      <c r="R1160" s="91"/>
    </row>
    <row r="1161" spans="1:18" s="27" customFormat="1" ht="12.75">
      <c r="A1161" s="93" t="s">
        <v>1545</v>
      </c>
      <c r="B1161" s="52">
        <v>200</v>
      </c>
      <c r="C1161" s="52" t="s">
        <v>2670</v>
      </c>
      <c r="D1161" s="86" t="str">
        <f t="shared" si="18"/>
        <v>000 1002 0000000 000 222</v>
      </c>
      <c r="E1161" s="89">
        <v>13837610.65</v>
      </c>
      <c r="F1161" s="90">
        <v>13837610.65</v>
      </c>
      <c r="G1161" s="90">
        <v>13522991.5</v>
      </c>
      <c r="H1161" s="90">
        <v>202864.8</v>
      </c>
      <c r="I1161" s="90">
        <v>111754.35</v>
      </c>
      <c r="J1161" s="90"/>
      <c r="K1161" s="90"/>
      <c r="L1161" s="90">
        <v>13750306.18</v>
      </c>
      <c r="M1161" s="90">
        <v>13750306.18</v>
      </c>
      <c r="N1161" s="91">
        <v>13438172.23</v>
      </c>
      <c r="O1161" s="91">
        <v>200379.6</v>
      </c>
      <c r="P1161" s="91">
        <v>111754.35</v>
      </c>
      <c r="Q1161" s="91"/>
      <c r="R1161" s="91"/>
    </row>
    <row r="1162" spans="1:18" s="27" customFormat="1" ht="12.75">
      <c r="A1162" s="93" t="s">
        <v>1547</v>
      </c>
      <c r="B1162" s="52">
        <v>200</v>
      </c>
      <c r="C1162" s="52" t="s">
        <v>2671</v>
      </c>
      <c r="D1162" s="86" t="str">
        <f t="shared" si="18"/>
        <v>000 1002 0000000 000 223</v>
      </c>
      <c r="E1162" s="89">
        <v>146959138.18</v>
      </c>
      <c r="F1162" s="90">
        <v>146959138.18</v>
      </c>
      <c r="G1162" s="90">
        <v>114757369.21</v>
      </c>
      <c r="H1162" s="90">
        <v>24696912.57</v>
      </c>
      <c r="I1162" s="90">
        <v>7504856.4</v>
      </c>
      <c r="J1162" s="90"/>
      <c r="K1162" s="90"/>
      <c r="L1162" s="90">
        <v>144570195.67</v>
      </c>
      <c r="M1162" s="90">
        <v>144570195.67</v>
      </c>
      <c r="N1162" s="91">
        <v>113732482.34</v>
      </c>
      <c r="O1162" s="91">
        <v>23332856.93</v>
      </c>
      <c r="P1162" s="91">
        <v>7504856.4</v>
      </c>
      <c r="Q1162" s="91"/>
      <c r="R1162" s="91"/>
    </row>
    <row r="1163" spans="1:18" s="27" customFormat="1" ht="22.5">
      <c r="A1163" s="93" t="s">
        <v>1549</v>
      </c>
      <c r="B1163" s="52">
        <v>200</v>
      </c>
      <c r="C1163" s="52" t="s">
        <v>2672</v>
      </c>
      <c r="D1163" s="86" t="str">
        <f t="shared" si="18"/>
        <v>000 1002 0000000 000 224</v>
      </c>
      <c r="E1163" s="89">
        <v>4321797.29</v>
      </c>
      <c r="F1163" s="90">
        <v>4321797.29</v>
      </c>
      <c r="G1163" s="90">
        <v>3226176.32</v>
      </c>
      <c r="H1163" s="90">
        <v>599154.47</v>
      </c>
      <c r="I1163" s="90">
        <v>496466.5</v>
      </c>
      <c r="J1163" s="90"/>
      <c r="K1163" s="90"/>
      <c r="L1163" s="90">
        <v>4240793.56</v>
      </c>
      <c r="M1163" s="90">
        <v>4240793.56</v>
      </c>
      <c r="N1163" s="91">
        <v>3212309.9</v>
      </c>
      <c r="O1163" s="91">
        <v>532017.16</v>
      </c>
      <c r="P1163" s="91">
        <v>496466.5</v>
      </c>
      <c r="Q1163" s="91"/>
      <c r="R1163" s="91"/>
    </row>
    <row r="1164" spans="1:18" s="27" customFormat="1" ht="22.5">
      <c r="A1164" s="93" t="s">
        <v>1551</v>
      </c>
      <c r="B1164" s="52">
        <v>200</v>
      </c>
      <c r="C1164" s="52" t="s">
        <v>2673</v>
      </c>
      <c r="D1164" s="86" t="str">
        <f t="shared" si="18"/>
        <v>000 1002 0000000 000 225</v>
      </c>
      <c r="E1164" s="89">
        <v>181648914.76</v>
      </c>
      <c r="F1164" s="90">
        <v>181648914.76</v>
      </c>
      <c r="G1164" s="90">
        <v>136223363.8</v>
      </c>
      <c r="H1164" s="90">
        <v>41210005.57</v>
      </c>
      <c r="I1164" s="90">
        <v>4215545.39</v>
      </c>
      <c r="J1164" s="90"/>
      <c r="K1164" s="90"/>
      <c r="L1164" s="90">
        <v>181002129.66</v>
      </c>
      <c r="M1164" s="90">
        <v>181002129.66</v>
      </c>
      <c r="N1164" s="91">
        <v>135899059.05</v>
      </c>
      <c r="O1164" s="91">
        <v>40887526.15</v>
      </c>
      <c r="P1164" s="91">
        <v>4215544.46</v>
      </c>
      <c r="Q1164" s="91"/>
      <c r="R1164" s="91"/>
    </row>
    <row r="1165" spans="1:18" s="27" customFormat="1" ht="12.75">
      <c r="A1165" s="93" t="s">
        <v>1553</v>
      </c>
      <c r="B1165" s="52">
        <v>200</v>
      </c>
      <c r="C1165" s="52" t="s">
        <v>2674</v>
      </c>
      <c r="D1165" s="86" t="str">
        <f t="shared" si="18"/>
        <v>000 1002 0000000 000 226</v>
      </c>
      <c r="E1165" s="89">
        <v>94604301.56</v>
      </c>
      <c r="F1165" s="90">
        <v>94604301.56</v>
      </c>
      <c r="G1165" s="90">
        <v>65223952.82</v>
      </c>
      <c r="H1165" s="90">
        <v>23774950.59</v>
      </c>
      <c r="I1165" s="90">
        <v>5605398.15</v>
      </c>
      <c r="J1165" s="90"/>
      <c r="K1165" s="90"/>
      <c r="L1165" s="90">
        <v>92411110.67</v>
      </c>
      <c r="M1165" s="90">
        <v>92411110.67</v>
      </c>
      <c r="N1165" s="91">
        <v>63678513.08</v>
      </c>
      <c r="O1165" s="91">
        <v>23127199.44</v>
      </c>
      <c r="P1165" s="91">
        <v>5605398.15</v>
      </c>
      <c r="Q1165" s="91"/>
      <c r="R1165" s="91"/>
    </row>
    <row r="1166" spans="1:18" s="27" customFormat="1" ht="12.75">
      <c r="A1166" s="93" t="s">
        <v>1569</v>
      </c>
      <c r="B1166" s="52">
        <v>200</v>
      </c>
      <c r="C1166" s="52" t="s">
        <v>2675</v>
      </c>
      <c r="D1166" s="86" t="str">
        <f t="shared" si="18"/>
        <v>000 1002 0000000 000 260</v>
      </c>
      <c r="E1166" s="89">
        <v>161821.82</v>
      </c>
      <c r="F1166" s="90">
        <v>161821.82</v>
      </c>
      <c r="G1166" s="90">
        <v>10475.32</v>
      </c>
      <c r="H1166" s="90">
        <v>151346.5</v>
      </c>
      <c r="I1166" s="90"/>
      <c r="J1166" s="90"/>
      <c r="K1166" s="90"/>
      <c r="L1166" s="90">
        <v>161070.12</v>
      </c>
      <c r="M1166" s="90">
        <v>161070.12</v>
      </c>
      <c r="N1166" s="91">
        <v>10473.62</v>
      </c>
      <c r="O1166" s="91">
        <v>150596.5</v>
      </c>
      <c r="P1166" s="91"/>
      <c r="Q1166" s="91"/>
      <c r="R1166" s="91"/>
    </row>
    <row r="1167" spans="1:18" s="27" customFormat="1" ht="22.5">
      <c r="A1167" s="93" t="s">
        <v>1573</v>
      </c>
      <c r="B1167" s="52">
        <v>200</v>
      </c>
      <c r="C1167" s="52" t="s">
        <v>2676</v>
      </c>
      <c r="D1167" s="86" t="str">
        <f t="shared" si="18"/>
        <v>000 1002 0000000 000 262</v>
      </c>
      <c r="E1167" s="89">
        <v>161821.82</v>
      </c>
      <c r="F1167" s="90">
        <v>161821.82</v>
      </c>
      <c r="G1167" s="90">
        <v>10475.32</v>
      </c>
      <c r="H1167" s="90">
        <v>151346.5</v>
      </c>
      <c r="I1167" s="90"/>
      <c r="J1167" s="90"/>
      <c r="K1167" s="90"/>
      <c r="L1167" s="90">
        <v>161070.12</v>
      </c>
      <c r="M1167" s="90">
        <v>161070.12</v>
      </c>
      <c r="N1167" s="91">
        <v>10473.62</v>
      </c>
      <c r="O1167" s="91">
        <v>150596.5</v>
      </c>
      <c r="P1167" s="91"/>
      <c r="Q1167" s="91"/>
      <c r="R1167" s="91"/>
    </row>
    <row r="1168" spans="1:18" s="27" customFormat="1" ht="12.75">
      <c r="A1168" s="93" t="s">
        <v>1575</v>
      </c>
      <c r="B1168" s="52">
        <v>200</v>
      </c>
      <c r="C1168" s="52" t="s">
        <v>2677</v>
      </c>
      <c r="D1168" s="86" t="str">
        <f t="shared" si="18"/>
        <v>000 1002 0000000 000 290</v>
      </c>
      <c r="E1168" s="89">
        <v>76332425.75</v>
      </c>
      <c r="F1168" s="90">
        <v>76332425.75</v>
      </c>
      <c r="G1168" s="90">
        <v>68739951.67</v>
      </c>
      <c r="H1168" s="90">
        <v>6301354.31</v>
      </c>
      <c r="I1168" s="90">
        <v>1291119.77</v>
      </c>
      <c r="J1168" s="90"/>
      <c r="K1168" s="90"/>
      <c r="L1168" s="90">
        <v>74710799.43</v>
      </c>
      <c r="M1168" s="90">
        <v>74710799.43</v>
      </c>
      <c r="N1168" s="91">
        <v>67303568.34</v>
      </c>
      <c r="O1168" s="91">
        <v>6129037.72</v>
      </c>
      <c r="P1168" s="91">
        <v>1278193.37</v>
      </c>
      <c r="Q1168" s="91"/>
      <c r="R1168" s="91"/>
    </row>
    <row r="1169" spans="1:18" s="27" customFormat="1" ht="12.75">
      <c r="A1169" s="93" t="s">
        <v>1577</v>
      </c>
      <c r="B1169" s="52">
        <v>200</v>
      </c>
      <c r="C1169" s="52" t="s">
        <v>2678</v>
      </c>
      <c r="D1169" s="86" t="str">
        <f t="shared" si="18"/>
        <v>000 1002 0000000 000 300</v>
      </c>
      <c r="E1169" s="89">
        <v>519104297.39</v>
      </c>
      <c r="F1169" s="90">
        <v>519104297.39</v>
      </c>
      <c r="G1169" s="90">
        <v>448727288.7</v>
      </c>
      <c r="H1169" s="90">
        <v>50319433.56</v>
      </c>
      <c r="I1169" s="90">
        <v>20057575.13</v>
      </c>
      <c r="J1169" s="90"/>
      <c r="K1169" s="90"/>
      <c r="L1169" s="90">
        <v>514828919.71</v>
      </c>
      <c r="M1169" s="90">
        <v>514828919.71</v>
      </c>
      <c r="N1169" s="91">
        <v>445177707.03</v>
      </c>
      <c r="O1169" s="91">
        <v>49593637.55</v>
      </c>
      <c r="P1169" s="91">
        <v>20057575.13</v>
      </c>
      <c r="Q1169" s="91"/>
      <c r="R1169" s="91"/>
    </row>
    <row r="1170" spans="1:18" s="27" customFormat="1" ht="22.5">
      <c r="A1170" s="93" t="s">
        <v>1579</v>
      </c>
      <c r="B1170" s="52">
        <v>200</v>
      </c>
      <c r="C1170" s="52" t="s">
        <v>2679</v>
      </c>
      <c r="D1170" s="86" t="str">
        <f t="shared" si="18"/>
        <v>000 1002 0000000 000 310</v>
      </c>
      <c r="E1170" s="89">
        <v>34535142.29</v>
      </c>
      <c r="F1170" s="90">
        <v>34535142.29</v>
      </c>
      <c r="G1170" s="90">
        <v>21026224.5</v>
      </c>
      <c r="H1170" s="90">
        <v>11636531.48</v>
      </c>
      <c r="I1170" s="90">
        <v>1872386.31</v>
      </c>
      <c r="J1170" s="90"/>
      <c r="K1170" s="90"/>
      <c r="L1170" s="90">
        <v>34045524.72</v>
      </c>
      <c r="M1170" s="90">
        <v>34045524.72</v>
      </c>
      <c r="N1170" s="91">
        <v>21024529.31</v>
      </c>
      <c r="O1170" s="91">
        <v>11148609.1</v>
      </c>
      <c r="P1170" s="91">
        <v>1872386.31</v>
      </c>
      <c r="Q1170" s="91"/>
      <c r="R1170" s="91"/>
    </row>
    <row r="1171" spans="1:18" s="27" customFormat="1" ht="22.5">
      <c r="A1171" s="93" t="s">
        <v>1585</v>
      </c>
      <c r="B1171" s="52">
        <v>200</v>
      </c>
      <c r="C1171" s="52" t="s">
        <v>2680</v>
      </c>
      <c r="D1171" s="86" t="str">
        <f t="shared" si="18"/>
        <v>000 1002 0000000 000 340</v>
      </c>
      <c r="E1171" s="89">
        <v>484569155.1</v>
      </c>
      <c r="F1171" s="90">
        <v>484569155.1</v>
      </c>
      <c r="G1171" s="90">
        <v>427701064.2</v>
      </c>
      <c r="H1171" s="90">
        <v>38682902.08</v>
      </c>
      <c r="I1171" s="90">
        <v>18185188.82</v>
      </c>
      <c r="J1171" s="90"/>
      <c r="K1171" s="90"/>
      <c r="L1171" s="90">
        <v>480783394.99</v>
      </c>
      <c r="M1171" s="90">
        <v>480783394.99</v>
      </c>
      <c r="N1171" s="91">
        <v>424153177.72</v>
      </c>
      <c r="O1171" s="91">
        <v>38445028.45</v>
      </c>
      <c r="P1171" s="91">
        <v>18185188.82</v>
      </c>
      <c r="Q1171" s="91"/>
      <c r="R1171" s="91"/>
    </row>
    <row r="1172" spans="1:18" s="27" customFormat="1" ht="12.75">
      <c r="A1172" s="93" t="s">
        <v>2681</v>
      </c>
      <c r="B1172" s="52">
        <v>200</v>
      </c>
      <c r="C1172" s="52" t="s">
        <v>2682</v>
      </c>
      <c r="D1172" s="86" t="str">
        <f t="shared" si="18"/>
        <v>000 1003 0000000 000 000</v>
      </c>
      <c r="E1172" s="89">
        <v>22124986234.04</v>
      </c>
      <c r="F1172" s="90">
        <v>22124986234.04</v>
      </c>
      <c r="G1172" s="90">
        <v>18207223762.28</v>
      </c>
      <c r="H1172" s="90">
        <v>2712544969.16</v>
      </c>
      <c r="I1172" s="90">
        <v>1202195985.71</v>
      </c>
      <c r="J1172" s="90">
        <v>3021516.89</v>
      </c>
      <c r="K1172" s="90"/>
      <c r="L1172" s="90">
        <v>20429683364.66</v>
      </c>
      <c r="M1172" s="90">
        <v>20429683364.66</v>
      </c>
      <c r="N1172" s="91">
        <v>17027107219.55</v>
      </c>
      <c r="O1172" s="91">
        <v>2265364398.11</v>
      </c>
      <c r="P1172" s="91">
        <v>1134194399.31</v>
      </c>
      <c r="Q1172" s="91">
        <v>3017347.69</v>
      </c>
      <c r="R1172" s="91"/>
    </row>
    <row r="1173" spans="1:18" s="27" customFormat="1" ht="12.75">
      <c r="A1173" s="93" t="s">
        <v>1531</v>
      </c>
      <c r="B1173" s="52">
        <v>200</v>
      </c>
      <c r="C1173" s="52" t="s">
        <v>2683</v>
      </c>
      <c r="D1173" s="86" t="str">
        <f t="shared" si="18"/>
        <v>000 1003 0000000 000 200</v>
      </c>
      <c r="E1173" s="89">
        <v>22094387480.97</v>
      </c>
      <c r="F1173" s="90">
        <v>22094387480.97</v>
      </c>
      <c r="G1173" s="90">
        <v>18206232868.28</v>
      </c>
      <c r="H1173" s="90">
        <v>2688575601.47</v>
      </c>
      <c r="I1173" s="90">
        <v>1196557494.33</v>
      </c>
      <c r="J1173" s="90">
        <v>3021516.89</v>
      </c>
      <c r="K1173" s="90"/>
      <c r="L1173" s="90">
        <v>20399416607.98</v>
      </c>
      <c r="M1173" s="90">
        <v>20399416607.98</v>
      </c>
      <c r="N1173" s="91">
        <v>17026119327.73</v>
      </c>
      <c r="O1173" s="91">
        <v>2241700495.23</v>
      </c>
      <c r="P1173" s="91">
        <v>1128579437.33</v>
      </c>
      <c r="Q1173" s="91">
        <v>3017347.69</v>
      </c>
      <c r="R1173" s="91"/>
    </row>
    <row r="1174" spans="1:18" s="27" customFormat="1" ht="22.5">
      <c r="A1174" s="93" t="s">
        <v>1533</v>
      </c>
      <c r="B1174" s="52">
        <v>200</v>
      </c>
      <c r="C1174" s="52" t="s">
        <v>2684</v>
      </c>
      <c r="D1174" s="86" t="str">
        <f t="shared" si="18"/>
        <v>000 1003 0000000 000 210</v>
      </c>
      <c r="E1174" s="89">
        <v>44424783.47</v>
      </c>
      <c r="F1174" s="90">
        <v>44424783.47</v>
      </c>
      <c r="G1174" s="90">
        <v>2084368</v>
      </c>
      <c r="H1174" s="90">
        <v>39147911.6</v>
      </c>
      <c r="I1174" s="90">
        <v>3192503.87</v>
      </c>
      <c r="J1174" s="90"/>
      <c r="K1174" s="90"/>
      <c r="L1174" s="90">
        <v>44057175.37</v>
      </c>
      <c r="M1174" s="90">
        <v>44057175.37</v>
      </c>
      <c r="N1174" s="91">
        <v>2038935.18</v>
      </c>
      <c r="O1174" s="91">
        <v>38829674.05</v>
      </c>
      <c r="P1174" s="91">
        <v>3188566.14</v>
      </c>
      <c r="Q1174" s="91"/>
      <c r="R1174" s="91"/>
    </row>
    <row r="1175" spans="1:18" s="27" customFormat="1" ht="12.75">
      <c r="A1175" s="93" t="s">
        <v>1535</v>
      </c>
      <c r="B1175" s="52">
        <v>200</v>
      </c>
      <c r="C1175" s="52" t="s">
        <v>2685</v>
      </c>
      <c r="D1175" s="86" t="str">
        <f t="shared" si="18"/>
        <v>000 1003 0000000 000 211</v>
      </c>
      <c r="E1175" s="89">
        <v>35260197.12</v>
      </c>
      <c r="F1175" s="90">
        <v>35260197.12</v>
      </c>
      <c r="G1175" s="90">
        <v>1649139</v>
      </c>
      <c r="H1175" s="90">
        <v>31078614.63</v>
      </c>
      <c r="I1175" s="90">
        <v>2532443.49</v>
      </c>
      <c r="J1175" s="90"/>
      <c r="K1175" s="90"/>
      <c r="L1175" s="90">
        <v>35250444.06</v>
      </c>
      <c r="M1175" s="90">
        <v>35250444.06</v>
      </c>
      <c r="N1175" s="91">
        <v>1649139</v>
      </c>
      <c r="O1175" s="91">
        <v>31069494.18</v>
      </c>
      <c r="P1175" s="91">
        <v>2531810.88</v>
      </c>
      <c r="Q1175" s="91"/>
      <c r="R1175" s="91"/>
    </row>
    <row r="1176" spans="1:18" s="27" customFormat="1" ht="12.75">
      <c r="A1176" s="93" t="s">
        <v>1539</v>
      </c>
      <c r="B1176" s="52">
        <v>200</v>
      </c>
      <c r="C1176" s="52" t="s">
        <v>2686</v>
      </c>
      <c r="D1176" s="86" t="str">
        <f t="shared" si="18"/>
        <v>000 1003 0000000 000 213</v>
      </c>
      <c r="E1176" s="89">
        <v>9164586.35</v>
      </c>
      <c r="F1176" s="90">
        <v>9164586.35</v>
      </c>
      <c r="G1176" s="90">
        <v>435229</v>
      </c>
      <c r="H1176" s="90">
        <v>8069296.97</v>
      </c>
      <c r="I1176" s="90">
        <v>660060.38</v>
      </c>
      <c r="J1176" s="90"/>
      <c r="K1176" s="90"/>
      <c r="L1176" s="90">
        <v>8806731.31</v>
      </c>
      <c r="M1176" s="90">
        <v>8806731.31</v>
      </c>
      <c r="N1176" s="91">
        <v>389796.18</v>
      </c>
      <c r="O1176" s="91">
        <v>7760179.87</v>
      </c>
      <c r="P1176" s="91">
        <v>656755.26</v>
      </c>
      <c r="Q1176" s="91"/>
      <c r="R1176" s="91"/>
    </row>
    <row r="1177" spans="1:18" s="27" customFormat="1" ht="12.75">
      <c r="A1177" s="93" t="s">
        <v>1541</v>
      </c>
      <c r="B1177" s="52">
        <v>200</v>
      </c>
      <c r="C1177" s="52" t="s">
        <v>2687</v>
      </c>
      <c r="D1177" s="86" t="str">
        <f t="shared" si="18"/>
        <v>000 1003 0000000 000 220</v>
      </c>
      <c r="E1177" s="89">
        <v>63476157.36</v>
      </c>
      <c r="F1177" s="90">
        <v>63476157.36</v>
      </c>
      <c r="G1177" s="90">
        <v>23117313.35</v>
      </c>
      <c r="H1177" s="90">
        <v>36034610.21</v>
      </c>
      <c r="I1177" s="90">
        <v>3428501.64</v>
      </c>
      <c r="J1177" s="90">
        <v>895732.16</v>
      </c>
      <c r="K1177" s="90"/>
      <c r="L1177" s="90">
        <v>60794594.42</v>
      </c>
      <c r="M1177" s="90">
        <v>60794594.42</v>
      </c>
      <c r="N1177" s="91">
        <v>21612744.54</v>
      </c>
      <c r="O1177" s="91">
        <v>35425454.45</v>
      </c>
      <c r="P1177" s="91">
        <v>2860831.97</v>
      </c>
      <c r="Q1177" s="91">
        <v>895563.46</v>
      </c>
      <c r="R1177" s="91"/>
    </row>
    <row r="1178" spans="1:18" s="27" customFormat="1" ht="12.75">
      <c r="A1178" s="93" t="s">
        <v>1543</v>
      </c>
      <c r="B1178" s="52">
        <v>200</v>
      </c>
      <c r="C1178" s="52" t="s">
        <v>2688</v>
      </c>
      <c r="D1178" s="86" t="str">
        <f t="shared" si="18"/>
        <v>000 1003 0000000 000 221</v>
      </c>
      <c r="E1178" s="89">
        <v>115000</v>
      </c>
      <c r="F1178" s="90">
        <v>115000</v>
      </c>
      <c r="G1178" s="90"/>
      <c r="H1178" s="90">
        <v>115000</v>
      </c>
      <c r="I1178" s="90"/>
      <c r="J1178" s="90"/>
      <c r="K1178" s="90"/>
      <c r="L1178" s="90">
        <v>114490.32</v>
      </c>
      <c r="M1178" s="90">
        <v>114490.32</v>
      </c>
      <c r="N1178" s="91"/>
      <c r="O1178" s="91">
        <v>114490.32</v>
      </c>
      <c r="P1178" s="91"/>
      <c r="Q1178" s="91"/>
      <c r="R1178" s="91"/>
    </row>
    <row r="1179" spans="1:18" s="27" customFormat="1" ht="12.75">
      <c r="A1179" s="93" t="s">
        <v>1545</v>
      </c>
      <c r="B1179" s="52">
        <v>200</v>
      </c>
      <c r="C1179" s="52" t="s">
        <v>2689</v>
      </c>
      <c r="D1179" s="86" t="str">
        <f t="shared" si="18"/>
        <v>000 1003 0000000 000 222</v>
      </c>
      <c r="E1179" s="89">
        <v>412025</v>
      </c>
      <c r="F1179" s="90">
        <v>412025</v>
      </c>
      <c r="G1179" s="90"/>
      <c r="H1179" s="90">
        <v>412025</v>
      </c>
      <c r="I1179" s="90"/>
      <c r="J1179" s="90"/>
      <c r="K1179" s="90"/>
      <c r="L1179" s="90">
        <v>411783</v>
      </c>
      <c r="M1179" s="90">
        <v>411783</v>
      </c>
      <c r="N1179" s="91"/>
      <c r="O1179" s="91">
        <v>411783</v>
      </c>
      <c r="P1179" s="91"/>
      <c r="Q1179" s="91"/>
      <c r="R1179" s="91"/>
    </row>
    <row r="1180" spans="1:18" s="27" customFormat="1" ht="22.5">
      <c r="A1180" s="93" t="s">
        <v>1549</v>
      </c>
      <c r="B1180" s="52">
        <v>200</v>
      </c>
      <c r="C1180" s="52" t="s">
        <v>2690</v>
      </c>
      <c r="D1180" s="86" t="str">
        <f t="shared" si="18"/>
        <v>000 1003 0000000 000 224</v>
      </c>
      <c r="E1180" s="89">
        <v>2789150</v>
      </c>
      <c r="F1180" s="90">
        <v>2789150</v>
      </c>
      <c r="G1180" s="90"/>
      <c r="H1180" s="90">
        <v>2789150</v>
      </c>
      <c r="I1180" s="90"/>
      <c r="J1180" s="90"/>
      <c r="K1180" s="90"/>
      <c r="L1180" s="90">
        <v>2765514.8</v>
      </c>
      <c r="M1180" s="90">
        <v>2765514.8</v>
      </c>
      <c r="N1180" s="91"/>
      <c r="O1180" s="91">
        <v>2765514.8</v>
      </c>
      <c r="P1180" s="91"/>
      <c r="Q1180" s="91"/>
      <c r="R1180" s="91"/>
    </row>
    <row r="1181" spans="1:18" s="27" customFormat="1" ht="22.5">
      <c r="A1181" s="93" t="s">
        <v>1551</v>
      </c>
      <c r="B1181" s="52">
        <v>200</v>
      </c>
      <c r="C1181" s="52" t="s">
        <v>2691</v>
      </c>
      <c r="D1181" s="86" t="str">
        <f t="shared" si="18"/>
        <v>000 1003 0000000 000 225</v>
      </c>
      <c r="E1181" s="89">
        <v>3883083.01</v>
      </c>
      <c r="F1181" s="90">
        <v>3883083.01</v>
      </c>
      <c r="G1181" s="90"/>
      <c r="H1181" s="90">
        <v>3861083.01</v>
      </c>
      <c r="I1181" s="90"/>
      <c r="J1181" s="90">
        <v>22000</v>
      </c>
      <c r="K1181" s="90"/>
      <c r="L1181" s="90">
        <v>3808249.52</v>
      </c>
      <c r="M1181" s="90">
        <v>3808249.52</v>
      </c>
      <c r="N1181" s="91"/>
      <c r="O1181" s="91">
        <v>3786249.52</v>
      </c>
      <c r="P1181" s="91"/>
      <c r="Q1181" s="91">
        <v>22000</v>
      </c>
      <c r="R1181" s="91"/>
    </row>
    <row r="1182" spans="1:18" s="27" customFormat="1" ht="12.75">
      <c r="A1182" s="93" t="s">
        <v>1553</v>
      </c>
      <c r="B1182" s="52">
        <v>200</v>
      </c>
      <c r="C1182" s="52" t="s">
        <v>2692</v>
      </c>
      <c r="D1182" s="86" t="str">
        <f t="shared" si="18"/>
        <v>000 1003 0000000 000 226</v>
      </c>
      <c r="E1182" s="89">
        <v>56276899.35</v>
      </c>
      <c r="F1182" s="90">
        <v>56276899.35</v>
      </c>
      <c r="G1182" s="90">
        <v>23117313.35</v>
      </c>
      <c r="H1182" s="90">
        <v>28857352.2</v>
      </c>
      <c r="I1182" s="90">
        <v>3428501.64</v>
      </c>
      <c r="J1182" s="90">
        <v>873732.16</v>
      </c>
      <c r="K1182" s="90"/>
      <c r="L1182" s="90">
        <v>53694556.78</v>
      </c>
      <c r="M1182" s="90">
        <v>53694556.78</v>
      </c>
      <c r="N1182" s="91">
        <v>21612744.54</v>
      </c>
      <c r="O1182" s="91">
        <v>28347416.81</v>
      </c>
      <c r="P1182" s="91">
        <v>2860831.97</v>
      </c>
      <c r="Q1182" s="91">
        <v>873563.46</v>
      </c>
      <c r="R1182" s="91"/>
    </row>
    <row r="1183" spans="1:18" s="27" customFormat="1" ht="22.5">
      <c r="A1183" s="93" t="s">
        <v>1559</v>
      </c>
      <c r="B1183" s="52">
        <v>200</v>
      </c>
      <c r="C1183" s="52" t="s">
        <v>2693</v>
      </c>
      <c r="D1183" s="86" t="str">
        <f t="shared" si="18"/>
        <v>000 1003 0000000 000 240</v>
      </c>
      <c r="E1183" s="89">
        <v>47043100</v>
      </c>
      <c r="F1183" s="90">
        <v>47043100</v>
      </c>
      <c r="G1183" s="90">
        <v>30681000</v>
      </c>
      <c r="H1183" s="90">
        <v>15107200</v>
      </c>
      <c r="I1183" s="90">
        <v>1254900</v>
      </c>
      <c r="J1183" s="90"/>
      <c r="K1183" s="90"/>
      <c r="L1183" s="90">
        <v>47042600.5</v>
      </c>
      <c r="M1183" s="90">
        <v>47042600.5</v>
      </c>
      <c r="N1183" s="91">
        <v>30681000</v>
      </c>
      <c r="O1183" s="91">
        <v>15106700.5</v>
      </c>
      <c r="P1183" s="91">
        <v>1254900</v>
      </c>
      <c r="Q1183" s="91"/>
      <c r="R1183" s="91"/>
    </row>
    <row r="1184" spans="1:18" s="27" customFormat="1" ht="45">
      <c r="A1184" s="93" t="s">
        <v>1563</v>
      </c>
      <c r="B1184" s="52">
        <v>200</v>
      </c>
      <c r="C1184" s="52" t="s">
        <v>2694</v>
      </c>
      <c r="D1184" s="86" t="str">
        <f t="shared" si="18"/>
        <v>000 1003 0000000 000 242</v>
      </c>
      <c r="E1184" s="89">
        <v>47043100</v>
      </c>
      <c r="F1184" s="90">
        <v>47043100</v>
      </c>
      <c r="G1184" s="90">
        <v>30681000</v>
      </c>
      <c r="H1184" s="90">
        <v>15107200</v>
      </c>
      <c r="I1184" s="90">
        <v>1254900</v>
      </c>
      <c r="J1184" s="90"/>
      <c r="K1184" s="90"/>
      <c r="L1184" s="90">
        <v>47042600.5</v>
      </c>
      <c r="M1184" s="90">
        <v>47042600.5</v>
      </c>
      <c r="N1184" s="91">
        <v>30681000</v>
      </c>
      <c r="O1184" s="91">
        <v>15106700.5</v>
      </c>
      <c r="P1184" s="91">
        <v>1254900</v>
      </c>
      <c r="Q1184" s="91"/>
      <c r="R1184" s="91"/>
    </row>
    <row r="1185" spans="1:18" s="27" customFormat="1" ht="12.75">
      <c r="A1185" s="93" t="s">
        <v>1569</v>
      </c>
      <c r="B1185" s="52">
        <v>200</v>
      </c>
      <c r="C1185" s="52" t="s">
        <v>2695</v>
      </c>
      <c r="D1185" s="86" t="str">
        <f t="shared" si="18"/>
        <v>000 1003 0000000 000 260</v>
      </c>
      <c r="E1185" s="89">
        <v>21908847512.14</v>
      </c>
      <c r="F1185" s="90">
        <v>21908847512.14</v>
      </c>
      <c r="G1185" s="90">
        <v>18125647286.93</v>
      </c>
      <c r="H1185" s="90">
        <v>2592741410.66</v>
      </c>
      <c r="I1185" s="90">
        <v>1188333029.82</v>
      </c>
      <c r="J1185" s="90">
        <v>2125784.73</v>
      </c>
      <c r="K1185" s="90"/>
      <c r="L1185" s="90">
        <v>20217042617.46</v>
      </c>
      <c r="M1185" s="90">
        <v>20217042617.46</v>
      </c>
      <c r="N1185" s="91">
        <v>16947084252.01</v>
      </c>
      <c r="O1185" s="91">
        <v>2146880001</v>
      </c>
      <c r="P1185" s="91">
        <v>1120956580.22</v>
      </c>
      <c r="Q1185" s="91">
        <v>2121784.23</v>
      </c>
      <c r="R1185" s="91"/>
    </row>
    <row r="1186" spans="1:18" s="27" customFormat="1" ht="22.5">
      <c r="A1186" s="93" t="s">
        <v>1573</v>
      </c>
      <c r="B1186" s="52">
        <v>200</v>
      </c>
      <c r="C1186" s="52" t="s">
        <v>2696</v>
      </c>
      <c r="D1186" s="86" t="str">
        <f t="shared" si="18"/>
        <v>000 1003 0000000 000 262</v>
      </c>
      <c r="E1186" s="89">
        <v>21657158505.14</v>
      </c>
      <c r="F1186" s="90">
        <v>21657158505.14</v>
      </c>
      <c r="G1186" s="90">
        <v>17876950286.93</v>
      </c>
      <c r="H1186" s="90">
        <v>2589749403.66</v>
      </c>
      <c r="I1186" s="90">
        <v>1188333029.82</v>
      </c>
      <c r="J1186" s="90">
        <v>2125784.73</v>
      </c>
      <c r="K1186" s="90"/>
      <c r="L1186" s="90">
        <v>19987984510.68</v>
      </c>
      <c r="M1186" s="90">
        <v>19987984510.68</v>
      </c>
      <c r="N1186" s="91">
        <v>16721018152.23</v>
      </c>
      <c r="O1186" s="91">
        <v>2143887994</v>
      </c>
      <c r="P1186" s="91">
        <v>1120956580.22</v>
      </c>
      <c r="Q1186" s="91">
        <v>2121784.23</v>
      </c>
      <c r="R1186" s="91"/>
    </row>
    <row r="1187" spans="1:18" s="27" customFormat="1" ht="33.75">
      <c r="A1187" s="93" t="s">
        <v>845</v>
      </c>
      <c r="B1187" s="52">
        <v>200</v>
      </c>
      <c r="C1187" s="52" t="s">
        <v>2697</v>
      </c>
      <c r="D1187" s="86" t="str">
        <f t="shared" si="18"/>
        <v>000 1003 0000000 000 263</v>
      </c>
      <c r="E1187" s="89">
        <v>251689007</v>
      </c>
      <c r="F1187" s="90">
        <v>251689007</v>
      </c>
      <c r="G1187" s="90">
        <v>248697000</v>
      </c>
      <c r="H1187" s="90">
        <v>2992007</v>
      </c>
      <c r="I1187" s="90"/>
      <c r="J1187" s="90"/>
      <c r="K1187" s="90"/>
      <c r="L1187" s="90">
        <v>229058106.78</v>
      </c>
      <c r="M1187" s="90">
        <v>229058106.78</v>
      </c>
      <c r="N1187" s="91">
        <v>226066099.78</v>
      </c>
      <c r="O1187" s="91">
        <v>2992007</v>
      </c>
      <c r="P1187" s="91"/>
      <c r="Q1187" s="91"/>
      <c r="R1187" s="91"/>
    </row>
    <row r="1188" spans="1:18" s="27" customFormat="1" ht="12.75">
      <c r="A1188" s="93" t="s">
        <v>1575</v>
      </c>
      <c r="B1188" s="52">
        <v>200</v>
      </c>
      <c r="C1188" s="52" t="s">
        <v>2698</v>
      </c>
      <c r="D1188" s="86" t="str">
        <f t="shared" si="18"/>
        <v>000 1003 0000000 000 290</v>
      </c>
      <c r="E1188" s="89">
        <v>30595928</v>
      </c>
      <c r="F1188" s="90">
        <v>30595928</v>
      </c>
      <c r="G1188" s="90">
        <v>24702900</v>
      </c>
      <c r="H1188" s="90">
        <v>5544469</v>
      </c>
      <c r="I1188" s="90">
        <v>348559</v>
      </c>
      <c r="J1188" s="90"/>
      <c r="K1188" s="90"/>
      <c r="L1188" s="90">
        <v>30479620.23</v>
      </c>
      <c r="M1188" s="90">
        <v>30479620.23</v>
      </c>
      <c r="N1188" s="91">
        <v>24702396</v>
      </c>
      <c r="O1188" s="91">
        <v>5458665.23</v>
      </c>
      <c r="P1188" s="91">
        <v>318559</v>
      </c>
      <c r="Q1188" s="91"/>
      <c r="R1188" s="91"/>
    </row>
    <row r="1189" spans="1:18" s="27" customFormat="1" ht="12.75">
      <c r="A1189" s="93" t="s">
        <v>1577</v>
      </c>
      <c r="B1189" s="52">
        <v>200</v>
      </c>
      <c r="C1189" s="52" t="s">
        <v>2699</v>
      </c>
      <c r="D1189" s="86" t="str">
        <f t="shared" si="18"/>
        <v>000 1003 0000000 000 300</v>
      </c>
      <c r="E1189" s="89">
        <v>30598753.07</v>
      </c>
      <c r="F1189" s="90">
        <v>30598753.07</v>
      </c>
      <c r="G1189" s="90">
        <v>990894</v>
      </c>
      <c r="H1189" s="90">
        <v>23969367.69</v>
      </c>
      <c r="I1189" s="90">
        <v>5638491.38</v>
      </c>
      <c r="J1189" s="90"/>
      <c r="K1189" s="90"/>
      <c r="L1189" s="90">
        <v>30266756.68</v>
      </c>
      <c r="M1189" s="90">
        <v>30266756.68</v>
      </c>
      <c r="N1189" s="91">
        <v>987891.82</v>
      </c>
      <c r="O1189" s="91">
        <v>23663902.88</v>
      </c>
      <c r="P1189" s="91">
        <v>5614961.98</v>
      </c>
      <c r="Q1189" s="91"/>
      <c r="R1189" s="91"/>
    </row>
    <row r="1190" spans="1:18" s="27" customFormat="1" ht="22.5">
      <c r="A1190" s="93" t="s">
        <v>1579</v>
      </c>
      <c r="B1190" s="52">
        <v>200</v>
      </c>
      <c r="C1190" s="52" t="s">
        <v>2700</v>
      </c>
      <c r="D1190" s="86" t="str">
        <f t="shared" si="18"/>
        <v>000 1003 0000000 000 310</v>
      </c>
      <c r="E1190" s="89">
        <v>6387901.66</v>
      </c>
      <c r="F1190" s="90">
        <v>6387901.66</v>
      </c>
      <c r="G1190" s="90"/>
      <c r="H1190" s="90">
        <v>2536027.66</v>
      </c>
      <c r="I1190" s="90">
        <v>3851874</v>
      </c>
      <c r="J1190" s="90"/>
      <c r="K1190" s="90"/>
      <c r="L1190" s="90">
        <v>6362361.44</v>
      </c>
      <c r="M1190" s="90">
        <v>6362361.44</v>
      </c>
      <c r="N1190" s="91"/>
      <c r="O1190" s="91">
        <v>2524789.44</v>
      </c>
      <c r="P1190" s="91">
        <v>3837572</v>
      </c>
      <c r="Q1190" s="91"/>
      <c r="R1190" s="91"/>
    </row>
    <row r="1191" spans="1:18" s="27" customFormat="1" ht="22.5">
      <c r="A1191" s="93" t="s">
        <v>1585</v>
      </c>
      <c r="B1191" s="52">
        <v>200</v>
      </c>
      <c r="C1191" s="52" t="s">
        <v>2701</v>
      </c>
      <c r="D1191" s="86" t="str">
        <f t="shared" si="18"/>
        <v>000 1003 0000000 000 340</v>
      </c>
      <c r="E1191" s="89">
        <v>24210851.41</v>
      </c>
      <c r="F1191" s="90">
        <v>24210851.41</v>
      </c>
      <c r="G1191" s="90">
        <v>990894</v>
      </c>
      <c r="H1191" s="90">
        <v>21433340.03</v>
      </c>
      <c r="I1191" s="90">
        <v>1786617.38</v>
      </c>
      <c r="J1191" s="90"/>
      <c r="K1191" s="90"/>
      <c r="L1191" s="90">
        <v>23904395.24</v>
      </c>
      <c r="M1191" s="90">
        <v>23904395.24</v>
      </c>
      <c r="N1191" s="91">
        <v>987891.82</v>
      </c>
      <c r="O1191" s="91">
        <v>21139113.44</v>
      </c>
      <c r="P1191" s="91">
        <v>1777389.98</v>
      </c>
      <c r="Q1191" s="91"/>
      <c r="R1191" s="91"/>
    </row>
    <row r="1192" spans="1:18" s="27" customFormat="1" ht="12.75">
      <c r="A1192" s="93" t="s">
        <v>2702</v>
      </c>
      <c r="B1192" s="52">
        <v>200</v>
      </c>
      <c r="C1192" s="52" t="s">
        <v>2703</v>
      </c>
      <c r="D1192" s="86" t="str">
        <f t="shared" si="18"/>
        <v>000 1004 0000000 000 000</v>
      </c>
      <c r="E1192" s="89">
        <v>1052509573.3</v>
      </c>
      <c r="F1192" s="90">
        <v>1052509573.3</v>
      </c>
      <c r="G1192" s="90">
        <v>312837180.75</v>
      </c>
      <c r="H1192" s="90">
        <v>348392014.68</v>
      </c>
      <c r="I1192" s="90">
        <v>390517916.42</v>
      </c>
      <c r="J1192" s="90">
        <v>762461.45</v>
      </c>
      <c r="K1192" s="90"/>
      <c r="L1192" s="90">
        <v>945515617.99</v>
      </c>
      <c r="M1192" s="90">
        <v>945515617.99</v>
      </c>
      <c r="N1192" s="91">
        <v>279902915.88</v>
      </c>
      <c r="O1192" s="91">
        <v>325891937.34</v>
      </c>
      <c r="P1192" s="91">
        <v>338991074.22</v>
      </c>
      <c r="Q1192" s="91">
        <v>729690.55</v>
      </c>
      <c r="R1192" s="91"/>
    </row>
    <row r="1193" spans="1:18" s="27" customFormat="1" ht="12.75">
      <c r="A1193" s="93" t="s">
        <v>1531</v>
      </c>
      <c r="B1193" s="52">
        <v>200</v>
      </c>
      <c r="C1193" s="52" t="s">
        <v>2704</v>
      </c>
      <c r="D1193" s="86" t="str">
        <f t="shared" si="18"/>
        <v>000 1004 0000000 000 200</v>
      </c>
      <c r="E1193" s="89">
        <v>1051507613.3</v>
      </c>
      <c r="F1193" s="90">
        <v>1051507613.3</v>
      </c>
      <c r="G1193" s="90">
        <v>312423820.75</v>
      </c>
      <c r="H1193" s="90">
        <v>347807014.68</v>
      </c>
      <c r="I1193" s="90">
        <v>390514316.42</v>
      </c>
      <c r="J1193" s="90">
        <v>762461.45</v>
      </c>
      <c r="K1193" s="90"/>
      <c r="L1193" s="90">
        <v>944654453.1</v>
      </c>
      <c r="M1193" s="90">
        <v>944654453.1</v>
      </c>
      <c r="N1193" s="91">
        <v>279495150.99</v>
      </c>
      <c r="O1193" s="91">
        <v>325442137.34</v>
      </c>
      <c r="P1193" s="91">
        <v>338987474.22</v>
      </c>
      <c r="Q1193" s="91">
        <v>729690.55</v>
      </c>
      <c r="R1193" s="91"/>
    </row>
    <row r="1194" spans="1:18" s="27" customFormat="1" ht="22.5">
      <c r="A1194" s="93" t="s">
        <v>1533</v>
      </c>
      <c r="B1194" s="52">
        <v>200</v>
      </c>
      <c r="C1194" s="52" t="s">
        <v>2705</v>
      </c>
      <c r="D1194" s="86" t="str">
        <f t="shared" si="18"/>
        <v>000 1004 0000000 000 210</v>
      </c>
      <c r="E1194" s="89">
        <v>22498127.73</v>
      </c>
      <c r="F1194" s="90">
        <v>22498127.73</v>
      </c>
      <c r="G1194" s="90">
        <v>16800</v>
      </c>
      <c r="H1194" s="90"/>
      <c r="I1194" s="90">
        <v>22481327.73</v>
      </c>
      <c r="J1194" s="90"/>
      <c r="K1194" s="90"/>
      <c r="L1194" s="90">
        <v>21394311.29</v>
      </c>
      <c r="M1194" s="90">
        <v>21394311.29</v>
      </c>
      <c r="N1194" s="91">
        <v>6400</v>
      </c>
      <c r="O1194" s="91"/>
      <c r="P1194" s="91">
        <v>21387911.29</v>
      </c>
      <c r="Q1194" s="91"/>
      <c r="R1194" s="91"/>
    </row>
    <row r="1195" spans="1:18" s="27" customFormat="1" ht="12.75">
      <c r="A1195" s="93" t="s">
        <v>1535</v>
      </c>
      <c r="B1195" s="52">
        <v>200</v>
      </c>
      <c r="C1195" s="52" t="s">
        <v>2706</v>
      </c>
      <c r="D1195" s="86" t="str">
        <f t="shared" si="18"/>
        <v>000 1004 0000000 000 211</v>
      </c>
      <c r="E1195" s="89">
        <v>18234662.31</v>
      </c>
      <c r="F1195" s="90">
        <v>18234662.31</v>
      </c>
      <c r="G1195" s="90"/>
      <c r="H1195" s="90"/>
      <c r="I1195" s="90">
        <v>18234662.31</v>
      </c>
      <c r="J1195" s="90"/>
      <c r="K1195" s="90"/>
      <c r="L1195" s="90">
        <v>17370914.11</v>
      </c>
      <c r="M1195" s="90">
        <v>17370914.11</v>
      </c>
      <c r="N1195" s="91"/>
      <c r="O1195" s="91"/>
      <c r="P1195" s="91">
        <v>17370914.11</v>
      </c>
      <c r="Q1195" s="91"/>
      <c r="R1195" s="91"/>
    </row>
    <row r="1196" spans="1:18" s="27" customFormat="1" ht="12.75">
      <c r="A1196" s="93" t="s">
        <v>1537</v>
      </c>
      <c r="B1196" s="52">
        <v>200</v>
      </c>
      <c r="C1196" s="52" t="s">
        <v>2707</v>
      </c>
      <c r="D1196" s="86" t="str">
        <f t="shared" si="18"/>
        <v>000 1004 0000000 000 212</v>
      </c>
      <c r="E1196" s="89">
        <v>16800</v>
      </c>
      <c r="F1196" s="90">
        <v>16800</v>
      </c>
      <c r="G1196" s="90">
        <v>16800</v>
      </c>
      <c r="H1196" s="90"/>
      <c r="I1196" s="90"/>
      <c r="J1196" s="90"/>
      <c r="K1196" s="90"/>
      <c r="L1196" s="90">
        <v>6400</v>
      </c>
      <c r="M1196" s="90">
        <v>6400</v>
      </c>
      <c r="N1196" s="91">
        <v>6400</v>
      </c>
      <c r="O1196" s="91"/>
      <c r="P1196" s="91"/>
      <c r="Q1196" s="91"/>
      <c r="R1196" s="91"/>
    </row>
    <row r="1197" spans="1:18" s="27" customFormat="1" ht="12.75">
      <c r="A1197" s="93" t="s">
        <v>1539</v>
      </c>
      <c r="B1197" s="52">
        <v>200</v>
      </c>
      <c r="C1197" s="52" t="s">
        <v>2708</v>
      </c>
      <c r="D1197" s="86" t="str">
        <f t="shared" si="18"/>
        <v>000 1004 0000000 000 213</v>
      </c>
      <c r="E1197" s="89">
        <v>4246665.42</v>
      </c>
      <c r="F1197" s="90">
        <v>4246665.42</v>
      </c>
      <c r="G1197" s="90"/>
      <c r="H1197" s="90"/>
      <c r="I1197" s="90">
        <v>4246665.42</v>
      </c>
      <c r="J1197" s="90"/>
      <c r="K1197" s="90"/>
      <c r="L1197" s="90">
        <v>4016997.18</v>
      </c>
      <c r="M1197" s="90">
        <v>4016997.18</v>
      </c>
      <c r="N1197" s="91"/>
      <c r="O1197" s="91"/>
      <c r="P1197" s="91">
        <v>4016997.18</v>
      </c>
      <c r="Q1197" s="91"/>
      <c r="R1197" s="91"/>
    </row>
    <row r="1198" spans="1:18" s="27" customFormat="1" ht="12.75">
      <c r="A1198" s="93" t="s">
        <v>1541</v>
      </c>
      <c r="B1198" s="52">
        <v>200</v>
      </c>
      <c r="C1198" s="52" t="s">
        <v>2709</v>
      </c>
      <c r="D1198" s="86" t="str">
        <f t="shared" si="18"/>
        <v>000 1004 0000000 000 220</v>
      </c>
      <c r="E1198" s="89">
        <v>181885846.61</v>
      </c>
      <c r="F1198" s="90">
        <v>181885846.61</v>
      </c>
      <c r="G1198" s="90">
        <v>23536440</v>
      </c>
      <c r="H1198" s="90">
        <v>54715554.28</v>
      </c>
      <c r="I1198" s="90">
        <v>103633852.33</v>
      </c>
      <c r="J1198" s="90"/>
      <c r="K1198" s="90"/>
      <c r="L1198" s="90">
        <v>161337960.14</v>
      </c>
      <c r="M1198" s="90">
        <v>161337960.14</v>
      </c>
      <c r="N1198" s="91">
        <v>22721766.57</v>
      </c>
      <c r="O1198" s="91">
        <v>50277365.36</v>
      </c>
      <c r="P1198" s="91">
        <v>88338828.21</v>
      </c>
      <c r="Q1198" s="91"/>
      <c r="R1198" s="91"/>
    </row>
    <row r="1199" spans="1:18" s="27" customFormat="1" ht="12.75">
      <c r="A1199" s="93" t="s">
        <v>1543</v>
      </c>
      <c r="B1199" s="52">
        <v>200</v>
      </c>
      <c r="C1199" s="52" t="s">
        <v>2710</v>
      </c>
      <c r="D1199" s="86" t="str">
        <f t="shared" si="18"/>
        <v>000 1004 0000000 000 221</v>
      </c>
      <c r="E1199" s="89">
        <v>99120</v>
      </c>
      <c r="F1199" s="90">
        <v>99120</v>
      </c>
      <c r="G1199" s="90">
        <v>99120</v>
      </c>
      <c r="H1199" s="90"/>
      <c r="I1199" s="90"/>
      <c r="J1199" s="90"/>
      <c r="K1199" s="90"/>
      <c r="L1199" s="90">
        <v>99120</v>
      </c>
      <c r="M1199" s="90">
        <v>99120</v>
      </c>
      <c r="N1199" s="91">
        <v>99120</v>
      </c>
      <c r="O1199" s="91"/>
      <c r="P1199" s="91"/>
      <c r="Q1199" s="91"/>
      <c r="R1199" s="91"/>
    </row>
    <row r="1200" spans="1:18" s="27" customFormat="1" ht="12.75">
      <c r="A1200" s="93" t="s">
        <v>1545</v>
      </c>
      <c r="B1200" s="52">
        <v>200</v>
      </c>
      <c r="C1200" s="52" t="s">
        <v>1222</v>
      </c>
      <c r="D1200" s="86" t="str">
        <f t="shared" si="18"/>
        <v>000 1004 0000000 000 222</v>
      </c>
      <c r="E1200" s="89">
        <v>303840</v>
      </c>
      <c r="F1200" s="90">
        <v>303840</v>
      </c>
      <c r="G1200" s="90">
        <v>303840</v>
      </c>
      <c r="H1200" s="90"/>
      <c r="I1200" s="90"/>
      <c r="J1200" s="90"/>
      <c r="K1200" s="90"/>
      <c r="L1200" s="90">
        <v>190349.3</v>
      </c>
      <c r="M1200" s="90">
        <v>190349.3</v>
      </c>
      <c r="N1200" s="91">
        <v>190349.3</v>
      </c>
      <c r="O1200" s="91"/>
      <c r="P1200" s="91"/>
      <c r="Q1200" s="91"/>
      <c r="R1200" s="91"/>
    </row>
    <row r="1201" spans="1:18" s="27" customFormat="1" ht="22.5">
      <c r="A1201" s="93" t="s">
        <v>1551</v>
      </c>
      <c r="B1201" s="52">
        <v>200</v>
      </c>
      <c r="C1201" s="52" t="s">
        <v>1223</v>
      </c>
      <c r="D1201" s="86" t="str">
        <f t="shared" si="18"/>
        <v>000 1004 0000000 000 225</v>
      </c>
      <c r="E1201" s="89">
        <v>22189280</v>
      </c>
      <c r="F1201" s="90">
        <v>22189280</v>
      </c>
      <c r="G1201" s="90">
        <v>22189280</v>
      </c>
      <c r="H1201" s="90"/>
      <c r="I1201" s="90"/>
      <c r="J1201" s="90"/>
      <c r="K1201" s="90"/>
      <c r="L1201" s="90">
        <v>21510979.27</v>
      </c>
      <c r="M1201" s="90">
        <v>21510979.27</v>
      </c>
      <c r="N1201" s="91">
        <v>21510979.27</v>
      </c>
      <c r="O1201" s="91"/>
      <c r="P1201" s="91"/>
      <c r="Q1201" s="91"/>
      <c r="R1201" s="91"/>
    </row>
    <row r="1202" spans="1:18" s="27" customFormat="1" ht="12.75">
      <c r="A1202" s="93" t="s">
        <v>1553</v>
      </c>
      <c r="B1202" s="52">
        <v>200</v>
      </c>
      <c r="C1202" s="52" t="s">
        <v>1224</v>
      </c>
      <c r="D1202" s="86" t="str">
        <f t="shared" si="18"/>
        <v>000 1004 0000000 000 226</v>
      </c>
      <c r="E1202" s="89">
        <v>159293606.61</v>
      </c>
      <c r="F1202" s="90">
        <v>159293606.61</v>
      </c>
      <c r="G1202" s="90">
        <v>944200</v>
      </c>
      <c r="H1202" s="90">
        <v>54715554.28</v>
      </c>
      <c r="I1202" s="90">
        <v>103633852.33</v>
      </c>
      <c r="J1202" s="90"/>
      <c r="K1202" s="90"/>
      <c r="L1202" s="90">
        <v>139537511.57</v>
      </c>
      <c r="M1202" s="90">
        <v>139537511.57</v>
      </c>
      <c r="N1202" s="91">
        <v>921318</v>
      </c>
      <c r="O1202" s="91">
        <v>50277365.36</v>
      </c>
      <c r="P1202" s="91">
        <v>88338828.21</v>
      </c>
      <c r="Q1202" s="91"/>
      <c r="R1202" s="91"/>
    </row>
    <row r="1203" spans="1:18" s="27" customFormat="1" ht="12.75">
      <c r="A1203" s="93" t="s">
        <v>1569</v>
      </c>
      <c r="B1203" s="52">
        <v>200</v>
      </c>
      <c r="C1203" s="52" t="s">
        <v>1225</v>
      </c>
      <c r="D1203" s="86" t="str">
        <f t="shared" si="18"/>
        <v>000 1004 0000000 000 260</v>
      </c>
      <c r="E1203" s="89">
        <v>846361177.51</v>
      </c>
      <c r="F1203" s="90">
        <v>846361177.51</v>
      </c>
      <c r="G1203" s="90">
        <v>288870580.75</v>
      </c>
      <c r="H1203" s="90">
        <v>293091460.4</v>
      </c>
      <c r="I1203" s="90">
        <v>264399136.36</v>
      </c>
      <c r="J1203" s="90"/>
      <c r="K1203" s="90"/>
      <c r="L1203" s="90">
        <v>761192491.12</v>
      </c>
      <c r="M1203" s="90">
        <v>761192491.12</v>
      </c>
      <c r="N1203" s="91">
        <v>256766984.42</v>
      </c>
      <c r="O1203" s="91">
        <v>275164771.98</v>
      </c>
      <c r="P1203" s="91">
        <v>229260734.72</v>
      </c>
      <c r="Q1203" s="91"/>
      <c r="R1203" s="91"/>
    </row>
    <row r="1204" spans="1:18" s="27" customFormat="1" ht="22.5">
      <c r="A1204" s="93" t="s">
        <v>1573</v>
      </c>
      <c r="B1204" s="52">
        <v>200</v>
      </c>
      <c r="C1204" s="52" t="s">
        <v>1226</v>
      </c>
      <c r="D1204" s="86" t="str">
        <f t="shared" si="18"/>
        <v>000 1004 0000000 000 262</v>
      </c>
      <c r="E1204" s="89">
        <v>846361177.51</v>
      </c>
      <c r="F1204" s="90">
        <v>846361177.51</v>
      </c>
      <c r="G1204" s="90">
        <v>288870580.75</v>
      </c>
      <c r="H1204" s="90">
        <v>293091460.4</v>
      </c>
      <c r="I1204" s="90">
        <v>264399136.36</v>
      </c>
      <c r="J1204" s="90"/>
      <c r="K1204" s="90"/>
      <c r="L1204" s="90">
        <v>761192491.12</v>
      </c>
      <c r="M1204" s="90">
        <v>761192491.12</v>
      </c>
      <c r="N1204" s="91">
        <v>256766984.42</v>
      </c>
      <c r="O1204" s="91">
        <v>275164771.98</v>
      </c>
      <c r="P1204" s="91">
        <v>229260734.72</v>
      </c>
      <c r="Q1204" s="91"/>
      <c r="R1204" s="91"/>
    </row>
    <row r="1205" spans="1:18" s="27" customFormat="1" ht="12.75">
      <c r="A1205" s="93" t="s">
        <v>1575</v>
      </c>
      <c r="B1205" s="52">
        <v>200</v>
      </c>
      <c r="C1205" s="52" t="s">
        <v>1227</v>
      </c>
      <c r="D1205" s="86" t="str">
        <f t="shared" si="18"/>
        <v>000 1004 0000000 000 290</v>
      </c>
      <c r="E1205" s="89">
        <v>762461.45</v>
      </c>
      <c r="F1205" s="90">
        <v>762461.45</v>
      </c>
      <c r="G1205" s="90"/>
      <c r="H1205" s="90"/>
      <c r="I1205" s="90"/>
      <c r="J1205" s="90">
        <v>762461.45</v>
      </c>
      <c r="K1205" s="90"/>
      <c r="L1205" s="90">
        <v>729690.55</v>
      </c>
      <c r="M1205" s="90">
        <v>729690.55</v>
      </c>
      <c r="N1205" s="91"/>
      <c r="O1205" s="91"/>
      <c r="P1205" s="91"/>
      <c r="Q1205" s="91">
        <v>729690.55</v>
      </c>
      <c r="R1205" s="91"/>
    </row>
    <row r="1206" spans="1:18" s="27" customFormat="1" ht="12.75">
      <c r="A1206" s="93" t="s">
        <v>1577</v>
      </c>
      <c r="B1206" s="52">
        <v>200</v>
      </c>
      <c r="C1206" s="52" t="s">
        <v>1228</v>
      </c>
      <c r="D1206" s="86" t="str">
        <f t="shared" si="18"/>
        <v>000 1004 0000000 000 300</v>
      </c>
      <c r="E1206" s="89">
        <v>1001960</v>
      </c>
      <c r="F1206" s="90">
        <v>1001960</v>
      </c>
      <c r="G1206" s="90">
        <v>413360</v>
      </c>
      <c r="H1206" s="90">
        <v>585000</v>
      </c>
      <c r="I1206" s="90">
        <v>3600</v>
      </c>
      <c r="J1206" s="90"/>
      <c r="K1206" s="90"/>
      <c r="L1206" s="90">
        <v>861164.89</v>
      </c>
      <c r="M1206" s="90">
        <v>861164.89</v>
      </c>
      <c r="N1206" s="91">
        <v>407764.89</v>
      </c>
      <c r="O1206" s="91">
        <v>449800</v>
      </c>
      <c r="P1206" s="91">
        <v>3600</v>
      </c>
      <c r="Q1206" s="91"/>
      <c r="R1206" s="91"/>
    </row>
    <row r="1207" spans="1:18" s="27" customFormat="1" ht="22.5">
      <c r="A1207" s="93" t="s">
        <v>1579</v>
      </c>
      <c r="B1207" s="52">
        <v>200</v>
      </c>
      <c r="C1207" s="52" t="s">
        <v>1229</v>
      </c>
      <c r="D1207" s="86" t="str">
        <f t="shared" si="18"/>
        <v>000 1004 0000000 000 310</v>
      </c>
      <c r="E1207" s="89">
        <v>623320</v>
      </c>
      <c r="F1207" s="90">
        <v>623320</v>
      </c>
      <c r="G1207" s="90">
        <v>323320</v>
      </c>
      <c r="H1207" s="90">
        <v>300000</v>
      </c>
      <c r="I1207" s="90"/>
      <c r="J1207" s="90"/>
      <c r="K1207" s="90"/>
      <c r="L1207" s="90">
        <v>493084</v>
      </c>
      <c r="M1207" s="90">
        <v>493084</v>
      </c>
      <c r="N1207" s="91">
        <v>323084</v>
      </c>
      <c r="O1207" s="91">
        <v>170000</v>
      </c>
      <c r="P1207" s="91"/>
      <c r="Q1207" s="91"/>
      <c r="R1207" s="91"/>
    </row>
    <row r="1208" spans="1:18" s="27" customFormat="1" ht="22.5">
      <c r="A1208" s="93" t="s">
        <v>1585</v>
      </c>
      <c r="B1208" s="52">
        <v>200</v>
      </c>
      <c r="C1208" s="52" t="s">
        <v>1230</v>
      </c>
      <c r="D1208" s="86" t="str">
        <f t="shared" si="18"/>
        <v>000 1004 0000000 000 340</v>
      </c>
      <c r="E1208" s="89">
        <v>378640</v>
      </c>
      <c r="F1208" s="90">
        <v>378640</v>
      </c>
      <c r="G1208" s="90">
        <v>90040</v>
      </c>
      <c r="H1208" s="90">
        <v>285000</v>
      </c>
      <c r="I1208" s="90">
        <v>3600</v>
      </c>
      <c r="J1208" s="90"/>
      <c r="K1208" s="90"/>
      <c r="L1208" s="90">
        <v>368080.89</v>
      </c>
      <c r="M1208" s="90">
        <v>368080.89</v>
      </c>
      <c r="N1208" s="91">
        <v>84680.89</v>
      </c>
      <c r="O1208" s="91">
        <v>279800</v>
      </c>
      <c r="P1208" s="91">
        <v>3600</v>
      </c>
      <c r="Q1208" s="91"/>
      <c r="R1208" s="91"/>
    </row>
    <row r="1209" spans="1:18" s="27" customFormat="1" ht="22.5">
      <c r="A1209" s="93" t="s">
        <v>1231</v>
      </c>
      <c r="B1209" s="52">
        <v>200</v>
      </c>
      <c r="C1209" s="52" t="s">
        <v>1232</v>
      </c>
      <c r="D1209" s="86" t="str">
        <f t="shared" si="18"/>
        <v>000 1006 0000000 000 000</v>
      </c>
      <c r="E1209" s="89">
        <v>6804863193.65</v>
      </c>
      <c r="F1209" s="90">
        <v>6804863193.65</v>
      </c>
      <c r="G1209" s="90">
        <v>6175518640.08</v>
      </c>
      <c r="H1209" s="90">
        <v>461750245.69</v>
      </c>
      <c r="I1209" s="90">
        <v>166147147.38</v>
      </c>
      <c r="J1209" s="90">
        <v>1447160.5</v>
      </c>
      <c r="K1209" s="90"/>
      <c r="L1209" s="90">
        <v>4379541568.98</v>
      </c>
      <c r="M1209" s="90">
        <v>4379541568.98</v>
      </c>
      <c r="N1209" s="91">
        <v>3762453759.12</v>
      </c>
      <c r="O1209" s="91">
        <v>451312481.46</v>
      </c>
      <c r="P1209" s="91">
        <v>164777312.22</v>
      </c>
      <c r="Q1209" s="91">
        <v>998016.18</v>
      </c>
      <c r="R1209" s="91"/>
    </row>
    <row r="1210" spans="1:18" s="27" customFormat="1" ht="12.75">
      <c r="A1210" s="93" t="s">
        <v>1531</v>
      </c>
      <c r="B1210" s="52">
        <v>200</v>
      </c>
      <c r="C1210" s="52" t="s">
        <v>1233</v>
      </c>
      <c r="D1210" s="86" t="str">
        <f t="shared" si="18"/>
        <v>000 1006 0000000 000 200</v>
      </c>
      <c r="E1210" s="89">
        <v>6692992956.16</v>
      </c>
      <c r="F1210" s="90">
        <v>6692992956.16</v>
      </c>
      <c r="G1210" s="90">
        <v>6095920422.88</v>
      </c>
      <c r="H1210" s="90">
        <v>438925496.09</v>
      </c>
      <c r="I1210" s="90">
        <v>156891376.69</v>
      </c>
      <c r="J1210" s="90">
        <v>1255660.5</v>
      </c>
      <c r="K1210" s="90"/>
      <c r="L1210" s="90">
        <v>4309345839.06</v>
      </c>
      <c r="M1210" s="90">
        <v>4309345839.06</v>
      </c>
      <c r="N1210" s="91">
        <v>3721754719.98</v>
      </c>
      <c r="O1210" s="91">
        <v>430954522.97</v>
      </c>
      <c r="P1210" s="91">
        <v>155734606.07</v>
      </c>
      <c r="Q1210" s="91">
        <v>901990.04</v>
      </c>
      <c r="R1210" s="91"/>
    </row>
    <row r="1211" spans="1:18" s="27" customFormat="1" ht="22.5">
      <c r="A1211" s="93" t="s">
        <v>1533</v>
      </c>
      <c r="B1211" s="52">
        <v>200</v>
      </c>
      <c r="C1211" s="52" t="s">
        <v>1234</v>
      </c>
      <c r="D1211" s="86" t="str">
        <f t="shared" si="18"/>
        <v>000 1006 0000000 000 210</v>
      </c>
      <c r="E1211" s="89">
        <v>470447591.99</v>
      </c>
      <c r="F1211" s="90">
        <v>470447591.99</v>
      </c>
      <c r="G1211" s="90">
        <v>11200</v>
      </c>
      <c r="H1211" s="90">
        <v>337358754.24</v>
      </c>
      <c r="I1211" s="90">
        <v>133077637.75</v>
      </c>
      <c r="J1211" s="90"/>
      <c r="K1211" s="90"/>
      <c r="L1211" s="90">
        <v>470370436.6</v>
      </c>
      <c r="M1211" s="90">
        <v>470370436.6</v>
      </c>
      <c r="N1211" s="91">
        <v>6800</v>
      </c>
      <c r="O1211" s="91">
        <v>337300449.27</v>
      </c>
      <c r="P1211" s="91">
        <v>133063187.33</v>
      </c>
      <c r="Q1211" s="91"/>
      <c r="R1211" s="91"/>
    </row>
    <row r="1212" spans="1:18" s="27" customFormat="1" ht="12.75">
      <c r="A1212" s="93" t="s">
        <v>1535</v>
      </c>
      <c r="B1212" s="52">
        <v>200</v>
      </c>
      <c r="C1212" s="52" t="s">
        <v>1235</v>
      </c>
      <c r="D1212" s="86" t="str">
        <f t="shared" si="18"/>
        <v>000 1006 0000000 000 211</v>
      </c>
      <c r="E1212" s="89">
        <v>375307945.93</v>
      </c>
      <c r="F1212" s="90">
        <v>375307945.93</v>
      </c>
      <c r="G1212" s="90"/>
      <c r="H1212" s="90">
        <v>269013615.11</v>
      </c>
      <c r="I1212" s="90">
        <v>106294330.82</v>
      </c>
      <c r="J1212" s="90"/>
      <c r="K1212" s="90"/>
      <c r="L1212" s="90">
        <v>375255986.81</v>
      </c>
      <c r="M1212" s="90">
        <v>375255986.81</v>
      </c>
      <c r="N1212" s="91"/>
      <c r="O1212" s="91">
        <v>268967476.51</v>
      </c>
      <c r="P1212" s="91">
        <v>106288510.3</v>
      </c>
      <c r="Q1212" s="91"/>
      <c r="R1212" s="91"/>
    </row>
    <row r="1213" spans="1:18" s="27" customFormat="1" ht="12.75">
      <c r="A1213" s="93" t="s">
        <v>1537</v>
      </c>
      <c r="B1213" s="52">
        <v>200</v>
      </c>
      <c r="C1213" s="52" t="s">
        <v>1236</v>
      </c>
      <c r="D1213" s="86" t="str">
        <f t="shared" si="18"/>
        <v>000 1006 0000000 000 212</v>
      </c>
      <c r="E1213" s="89">
        <v>107124.11</v>
      </c>
      <c r="F1213" s="90">
        <v>107124.11</v>
      </c>
      <c r="G1213" s="90">
        <v>11200</v>
      </c>
      <c r="H1213" s="90">
        <v>51249.91</v>
      </c>
      <c r="I1213" s="90">
        <v>44674.2</v>
      </c>
      <c r="J1213" s="90"/>
      <c r="K1213" s="90"/>
      <c r="L1213" s="90">
        <v>98157.63</v>
      </c>
      <c r="M1213" s="90">
        <v>98157.63</v>
      </c>
      <c r="N1213" s="91">
        <v>6800</v>
      </c>
      <c r="O1213" s="91">
        <v>46683.43</v>
      </c>
      <c r="P1213" s="91">
        <v>44674.2</v>
      </c>
      <c r="Q1213" s="91"/>
      <c r="R1213" s="91"/>
    </row>
    <row r="1214" spans="1:18" s="27" customFormat="1" ht="12.75">
      <c r="A1214" s="93" t="s">
        <v>1539</v>
      </c>
      <c r="B1214" s="52">
        <v>200</v>
      </c>
      <c r="C1214" s="52" t="s">
        <v>1237</v>
      </c>
      <c r="D1214" s="86" t="str">
        <f t="shared" si="18"/>
        <v>000 1006 0000000 000 213</v>
      </c>
      <c r="E1214" s="89">
        <v>95032521.95</v>
      </c>
      <c r="F1214" s="90">
        <v>95032521.95</v>
      </c>
      <c r="G1214" s="90"/>
      <c r="H1214" s="90">
        <v>68293889.22</v>
      </c>
      <c r="I1214" s="90">
        <v>26738632.73</v>
      </c>
      <c r="J1214" s="90"/>
      <c r="K1214" s="90"/>
      <c r="L1214" s="90">
        <v>95016292.16</v>
      </c>
      <c r="M1214" s="90">
        <v>95016292.16</v>
      </c>
      <c r="N1214" s="91"/>
      <c r="O1214" s="91">
        <v>68286289.33</v>
      </c>
      <c r="P1214" s="91">
        <v>26730002.83</v>
      </c>
      <c r="Q1214" s="91"/>
      <c r="R1214" s="91"/>
    </row>
    <row r="1215" spans="1:18" s="27" customFormat="1" ht="12.75">
      <c r="A1215" s="93" t="s">
        <v>1541</v>
      </c>
      <c r="B1215" s="52">
        <v>200</v>
      </c>
      <c r="C1215" s="52" t="s">
        <v>1238</v>
      </c>
      <c r="D1215" s="86" t="str">
        <f t="shared" si="18"/>
        <v>000 1006 0000000 000 220</v>
      </c>
      <c r="E1215" s="89">
        <v>156488118.48</v>
      </c>
      <c r="F1215" s="90">
        <v>156488118.48</v>
      </c>
      <c r="G1215" s="90">
        <v>81266181.8</v>
      </c>
      <c r="H1215" s="90">
        <v>55181802.55</v>
      </c>
      <c r="I1215" s="90">
        <v>18974373.63</v>
      </c>
      <c r="J1215" s="90">
        <v>1065760.5</v>
      </c>
      <c r="K1215" s="90"/>
      <c r="L1215" s="90">
        <v>150497040.91</v>
      </c>
      <c r="M1215" s="90">
        <v>150497040.91</v>
      </c>
      <c r="N1215" s="91">
        <v>77921284.89</v>
      </c>
      <c r="O1215" s="91">
        <v>53470855.54</v>
      </c>
      <c r="P1215" s="91">
        <v>18275062.96</v>
      </c>
      <c r="Q1215" s="91">
        <v>829837.52</v>
      </c>
      <c r="R1215" s="91"/>
    </row>
    <row r="1216" spans="1:18" s="27" customFormat="1" ht="12.75">
      <c r="A1216" s="93" t="s">
        <v>1543</v>
      </c>
      <c r="B1216" s="52">
        <v>200</v>
      </c>
      <c r="C1216" s="52" t="s">
        <v>1239</v>
      </c>
      <c r="D1216" s="86" t="str">
        <f t="shared" si="18"/>
        <v>000 1006 0000000 000 221</v>
      </c>
      <c r="E1216" s="89">
        <v>7439586.5</v>
      </c>
      <c r="F1216" s="90">
        <v>7439586.5</v>
      </c>
      <c r="G1216" s="90">
        <v>380000</v>
      </c>
      <c r="H1216" s="90">
        <v>4996924.55</v>
      </c>
      <c r="I1216" s="90">
        <v>2062661.95</v>
      </c>
      <c r="J1216" s="90"/>
      <c r="K1216" s="90"/>
      <c r="L1216" s="90">
        <v>6932592.21</v>
      </c>
      <c r="M1216" s="90">
        <v>6932592.21</v>
      </c>
      <c r="N1216" s="91">
        <v>222000</v>
      </c>
      <c r="O1216" s="91">
        <v>4647930.26</v>
      </c>
      <c r="P1216" s="91">
        <v>2062661.95</v>
      </c>
      <c r="Q1216" s="91"/>
      <c r="R1216" s="91"/>
    </row>
    <row r="1217" spans="1:18" s="27" customFormat="1" ht="12.75">
      <c r="A1217" s="93" t="s">
        <v>1545</v>
      </c>
      <c r="B1217" s="52">
        <v>200</v>
      </c>
      <c r="C1217" s="52" t="s">
        <v>1240</v>
      </c>
      <c r="D1217" s="86" t="str">
        <f t="shared" si="18"/>
        <v>000 1006 0000000 000 222</v>
      </c>
      <c r="E1217" s="89">
        <v>717431.79</v>
      </c>
      <c r="F1217" s="90">
        <v>717431.79</v>
      </c>
      <c r="G1217" s="90">
        <v>289857.4</v>
      </c>
      <c r="H1217" s="90">
        <v>296649.2</v>
      </c>
      <c r="I1217" s="90">
        <v>123925.19</v>
      </c>
      <c r="J1217" s="90">
        <v>7000</v>
      </c>
      <c r="K1217" s="90"/>
      <c r="L1217" s="90">
        <v>683714.39</v>
      </c>
      <c r="M1217" s="90">
        <v>683714.39</v>
      </c>
      <c r="N1217" s="91">
        <v>287008.7</v>
      </c>
      <c r="O1217" s="91">
        <v>285646.45</v>
      </c>
      <c r="P1217" s="91">
        <v>104059.24</v>
      </c>
      <c r="Q1217" s="91">
        <v>7000</v>
      </c>
      <c r="R1217" s="91"/>
    </row>
    <row r="1218" spans="1:18" s="27" customFormat="1" ht="12.75">
      <c r="A1218" s="93" t="s">
        <v>1547</v>
      </c>
      <c r="B1218" s="52">
        <v>200</v>
      </c>
      <c r="C1218" s="52" t="s">
        <v>1241</v>
      </c>
      <c r="D1218" s="86" t="str">
        <f t="shared" si="18"/>
        <v>000 1006 0000000 000 223</v>
      </c>
      <c r="E1218" s="89">
        <v>9309189.98</v>
      </c>
      <c r="F1218" s="90">
        <v>9309189.98</v>
      </c>
      <c r="G1218" s="90"/>
      <c r="H1218" s="90">
        <v>6551752.89</v>
      </c>
      <c r="I1218" s="90">
        <v>2757437.09</v>
      </c>
      <c r="J1218" s="90"/>
      <c r="K1218" s="90"/>
      <c r="L1218" s="90">
        <v>9031005.61</v>
      </c>
      <c r="M1218" s="90">
        <v>9031005.61</v>
      </c>
      <c r="N1218" s="91"/>
      <c r="O1218" s="91">
        <v>6273568.52</v>
      </c>
      <c r="P1218" s="91">
        <v>2757437.09</v>
      </c>
      <c r="Q1218" s="91"/>
      <c r="R1218" s="91"/>
    </row>
    <row r="1219" spans="1:18" s="27" customFormat="1" ht="22.5">
      <c r="A1219" s="93" t="s">
        <v>1549</v>
      </c>
      <c r="B1219" s="52">
        <v>200</v>
      </c>
      <c r="C1219" s="52" t="s">
        <v>1242</v>
      </c>
      <c r="D1219" s="86" t="str">
        <f t="shared" si="18"/>
        <v>000 1006 0000000 000 224</v>
      </c>
      <c r="E1219" s="89">
        <v>791411.41</v>
      </c>
      <c r="F1219" s="90">
        <v>791411.41</v>
      </c>
      <c r="G1219" s="90"/>
      <c r="H1219" s="90">
        <v>64500</v>
      </c>
      <c r="I1219" s="90">
        <v>726911.41</v>
      </c>
      <c r="J1219" s="90"/>
      <c r="K1219" s="90"/>
      <c r="L1219" s="90">
        <v>779411.41</v>
      </c>
      <c r="M1219" s="90">
        <v>779411.41</v>
      </c>
      <c r="N1219" s="91"/>
      <c r="O1219" s="91">
        <v>64500</v>
      </c>
      <c r="P1219" s="91">
        <v>714911.41</v>
      </c>
      <c r="Q1219" s="91"/>
      <c r="R1219" s="91"/>
    </row>
    <row r="1220" spans="1:18" s="27" customFormat="1" ht="22.5">
      <c r="A1220" s="93" t="s">
        <v>1551</v>
      </c>
      <c r="B1220" s="52">
        <v>200</v>
      </c>
      <c r="C1220" s="52" t="s">
        <v>1243</v>
      </c>
      <c r="D1220" s="86" t="str">
        <f t="shared" si="18"/>
        <v>000 1006 0000000 000 225</v>
      </c>
      <c r="E1220" s="89">
        <v>49810282.79</v>
      </c>
      <c r="F1220" s="90">
        <v>49810282.79</v>
      </c>
      <c r="G1220" s="90">
        <v>40583582.32</v>
      </c>
      <c r="H1220" s="90">
        <v>6983438.1</v>
      </c>
      <c r="I1220" s="90">
        <v>2243262.37</v>
      </c>
      <c r="J1220" s="90"/>
      <c r="K1220" s="90"/>
      <c r="L1220" s="90">
        <v>48970025.31</v>
      </c>
      <c r="M1220" s="90">
        <v>48970025.31</v>
      </c>
      <c r="N1220" s="91">
        <v>39979001.81</v>
      </c>
      <c r="O1220" s="91">
        <v>6749461.84</v>
      </c>
      <c r="P1220" s="91">
        <v>2241561.66</v>
      </c>
      <c r="Q1220" s="91"/>
      <c r="R1220" s="91"/>
    </row>
    <row r="1221" spans="1:18" s="27" customFormat="1" ht="12.75">
      <c r="A1221" s="93" t="s">
        <v>1553</v>
      </c>
      <c r="B1221" s="52">
        <v>200</v>
      </c>
      <c r="C1221" s="52" t="s">
        <v>1244</v>
      </c>
      <c r="D1221" s="86" t="str">
        <f t="shared" si="18"/>
        <v>000 1006 0000000 000 226</v>
      </c>
      <c r="E1221" s="89">
        <v>88420216.01</v>
      </c>
      <c r="F1221" s="90">
        <v>88420216.01</v>
      </c>
      <c r="G1221" s="90">
        <v>40012742.08</v>
      </c>
      <c r="H1221" s="90">
        <v>36288537.81</v>
      </c>
      <c r="I1221" s="90">
        <v>11060175.62</v>
      </c>
      <c r="J1221" s="90">
        <v>1058760.5</v>
      </c>
      <c r="K1221" s="90"/>
      <c r="L1221" s="90">
        <v>84100291.98</v>
      </c>
      <c r="M1221" s="90">
        <v>84100291.98</v>
      </c>
      <c r="N1221" s="91">
        <v>37433274.38</v>
      </c>
      <c r="O1221" s="91">
        <v>35449748.47</v>
      </c>
      <c r="P1221" s="91">
        <v>10394431.61</v>
      </c>
      <c r="Q1221" s="91">
        <v>822837.52</v>
      </c>
      <c r="R1221" s="91"/>
    </row>
    <row r="1222" spans="1:18" s="27" customFormat="1" ht="22.5">
      <c r="A1222" s="93" t="s">
        <v>1559</v>
      </c>
      <c r="B1222" s="52">
        <v>200</v>
      </c>
      <c r="C1222" s="52" t="s">
        <v>1245</v>
      </c>
      <c r="D1222" s="86" t="str">
        <f t="shared" si="18"/>
        <v>000 1006 0000000 000 240</v>
      </c>
      <c r="E1222" s="89">
        <v>5424521275.8</v>
      </c>
      <c r="F1222" s="90">
        <v>5424521275.8</v>
      </c>
      <c r="G1222" s="90">
        <v>5386087275.8</v>
      </c>
      <c r="H1222" s="90">
        <v>38129000</v>
      </c>
      <c r="I1222" s="90">
        <v>305000</v>
      </c>
      <c r="J1222" s="90"/>
      <c r="K1222" s="90"/>
      <c r="L1222" s="90">
        <v>3119141722.72</v>
      </c>
      <c r="M1222" s="90">
        <v>3119141722.72</v>
      </c>
      <c r="N1222" s="91">
        <v>3086318601.29</v>
      </c>
      <c r="O1222" s="91">
        <v>32518121.43</v>
      </c>
      <c r="P1222" s="91">
        <v>305000</v>
      </c>
      <c r="Q1222" s="91"/>
      <c r="R1222" s="91"/>
    </row>
    <row r="1223" spans="1:18" s="27" customFormat="1" ht="33.75">
      <c r="A1223" s="93" t="s">
        <v>1561</v>
      </c>
      <c r="B1223" s="52">
        <v>200</v>
      </c>
      <c r="C1223" s="52" t="s">
        <v>1246</v>
      </c>
      <c r="D1223" s="86" t="str">
        <f aca="true" t="shared" si="19" ref="D1223:D1286">IF(OR(LEFT(C1223,5)="000 9",LEFT(C1223,5)="000 7"),"X",C1223)</f>
        <v>000 1006 0000000 000 241</v>
      </c>
      <c r="E1223" s="89">
        <v>46359597.16</v>
      </c>
      <c r="F1223" s="90">
        <v>46359597.16</v>
      </c>
      <c r="G1223" s="90">
        <v>46359597.16</v>
      </c>
      <c r="H1223" s="90"/>
      <c r="I1223" s="90"/>
      <c r="J1223" s="90"/>
      <c r="K1223" s="90"/>
      <c r="L1223" s="90">
        <v>44481688.27</v>
      </c>
      <c r="M1223" s="90">
        <v>44481688.27</v>
      </c>
      <c r="N1223" s="91">
        <v>44481688.27</v>
      </c>
      <c r="O1223" s="91"/>
      <c r="P1223" s="91"/>
      <c r="Q1223" s="91"/>
      <c r="R1223" s="91"/>
    </row>
    <row r="1224" spans="1:18" s="27" customFormat="1" ht="45">
      <c r="A1224" s="93" t="s">
        <v>1563</v>
      </c>
      <c r="B1224" s="52">
        <v>200</v>
      </c>
      <c r="C1224" s="52" t="s">
        <v>1247</v>
      </c>
      <c r="D1224" s="86" t="str">
        <f t="shared" si="19"/>
        <v>000 1006 0000000 000 242</v>
      </c>
      <c r="E1224" s="89">
        <v>5378161678.64</v>
      </c>
      <c r="F1224" s="90">
        <v>5378161678.64</v>
      </c>
      <c r="G1224" s="90">
        <v>5339727678.64</v>
      </c>
      <c r="H1224" s="90">
        <v>38129000</v>
      </c>
      <c r="I1224" s="90">
        <v>305000</v>
      </c>
      <c r="J1224" s="90"/>
      <c r="K1224" s="90"/>
      <c r="L1224" s="90">
        <v>3074660034.45</v>
      </c>
      <c r="M1224" s="90">
        <v>3074660034.45</v>
      </c>
      <c r="N1224" s="91">
        <v>3041836913.02</v>
      </c>
      <c r="O1224" s="91">
        <v>32518121.43</v>
      </c>
      <c r="P1224" s="91">
        <v>305000</v>
      </c>
      <c r="Q1224" s="91"/>
      <c r="R1224" s="91"/>
    </row>
    <row r="1225" spans="1:18" s="27" customFormat="1" ht="12.75">
      <c r="A1225" s="93" t="s">
        <v>1569</v>
      </c>
      <c r="B1225" s="52">
        <v>200</v>
      </c>
      <c r="C1225" s="52" t="s">
        <v>1248</v>
      </c>
      <c r="D1225" s="86" t="str">
        <f t="shared" si="19"/>
        <v>000 1006 0000000 000 260</v>
      </c>
      <c r="E1225" s="89">
        <v>612487134.69</v>
      </c>
      <c r="F1225" s="90">
        <v>612487134.69</v>
      </c>
      <c r="G1225" s="90">
        <v>609191035.28</v>
      </c>
      <c r="H1225" s="90">
        <v>1388668.48</v>
      </c>
      <c r="I1225" s="90">
        <v>1877430.93</v>
      </c>
      <c r="J1225" s="90">
        <v>30000</v>
      </c>
      <c r="K1225" s="90"/>
      <c r="L1225" s="90">
        <v>541315963.3</v>
      </c>
      <c r="M1225" s="90">
        <v>541315963.3</v>
      </c>
      <c r="N1225" s="91">
        <v>538225320.8</v>
      </c>
      <c r="O1225" s="91">
        <v>1388282.48</v>
      </c>
      <c r="P1225" s="91">
        <v>1702360.02</v>
      </c>
      <c r="Q1225" s="91"/>
      <c r="R1225" s="91"/>
    </row>
    <row r="1226" spans="1:18" s="27" customFormat="1" ht="22.5">
      <c r="A1226" s="93" t="s">
        <v>1573</v>
      </c>
      <c r="B1226" s="52">
        <v>200</v>
      </c>
      <c r="C1226" s="52" t="s">
        <v>1249</v>
      </c>
      <c r="D1226" s="86" t="str">
        <f t="shared" si="19"/>
        <v>000 1006 0000000 000 262</v>
      </c>
      <c r="E1226" s="89">
        <v>612372048.36</v>
      </c>
      <c r="F1226" s="90">
        <v>612372048.36</v>
      </c>
      <c r="G1226" s="90">
        <v>609191035.28</v>
      </c>
      <c r="H1226" s="90">
        <v>1312952.7</v>
      </c>
      <c r="I1226" s="90">
        <v>1838060.38</v>
      </c>
      <c r="J1226" s="90">
        <v>30000</v>
      </c>
      <c r="K1226" s="90"/>
      <c r="L1226" s="90">
        <v>541200876.97</v>
      </c>
      <c r="M1226" s="90">
        <v>541200876.97</v>
      </c>
      <c r="N1226" s="91">
        <v>538225320.8</v>
      </c>
      <c r="O1226" s="91">
        <v>1312566.7</v>
      </c>
      <c r="P1226" s="91">
        <v>1662989.47</v>
      </c>
      <c r="Q1226" s="91"/>
      <c r="R1226" s="91"/>
    </row>
    <row r="1227" spans="1:18" s="27" customFormat="1" ht="33.75">
      <c r="A1227" s="93" t="s">
        <v>845</v>
      </c>
      <c r="B1227" s="52">
        <v>200</v>
      </c>
      <c r="C1227" s="52" t="s">
        <v>1250</v>
      </c>
      <c r="D1227" s="86" t="str">
        <f t="shared" si="19"/>
        <v>000 1006 0000000 000 263</v>
      </c>
      <c r="E1227" s="89">
        <v>115086.33</v>
      </c>
      <c r="F1227" s="90">
        <v>115086.33</v>
      </c>
      <c r="G1227" s="90"/>
      <c r="H1227" s="90">
        <v>75715.78</v>
      </c>
      <c r="I1227" s="90">
        <v>39370.55</v>
      </c>
      <c r="J1227" s="90"/>
      <c r="K1227" s="90"/>
      <c r="L1227" s="90">
        <v>115086.33</v>
      </c>
      <c r="M1227" s="90">
        <v>115086.33</v>
      </c>
      <c r="N1227" s="91"/>
      <c r="O1227" s="91">
        <v>75715.78</v>
      </c>
      <c r="P1227" s="91">
        <v>39370.55</v>
      </c>
      <c r="Q1227" s="91"/>
      <c r="R1227" s="91"/>
    </row>
    <row r="1228" spans="1:18" s="27" customFormat="1" ht="12.75">
      <c r="A1228" s="93" t="s">
        <v>1575</v>
      </c>
      <c r="B1228" s="52">
        <v>200</v>
      </c>
      <c r="C1228" s="52" t="s">
        <v>1251</v>
      </c>
      <c r="D1228" s="86" t="str">
        <f t="shared" si="19"/>
        <v>000 1006 0000000 000 290</v>
      </c>
      <c r="E1228" s="89">
        <v>29048835.2</v>
      </c>
      <c r="F1228" s="90">
        <v>29048835.2</v>
      </c>
      <c r="G1228" s="90">
        <v>19364730</v>
      </c>
      <c r="H1228" s="90">
        <v>6867270.82</v>
      </c>
      <c r="I1228" s="90">
        <v>2656934.38</v>
      </c>
      <c r="J1228" s="90">
        <v>159900</v>
      </c>
      <c r="K1228" s="90"/>
      <c r="L1228" s="90">
        <v>28020675.53</v>
      </c>
      <c r="M1228" s="90">
        <v>28020675.53</v>
      </c>
      <c r="N1228" s="91">
        <v>19282713</v>
      </c>
      <c r="O1228" s="91">
        <v>6276814.25</v>
      </c>
      <c r="P1228" s="91">
        <v>2388995.76</v>
      </c>
      <c r="Q1228" s="91">
        <v>72152.52</v>
      </c>
      <c r="R1228" s="91"/>
    </row>
    <row r="1229" spans="1:18" s="27" customFormat="1" ht="12.75">
      <c r="A1229" s="93" t="s">
        <v>1577</v>
      </c>
      <c r="B1229" s="52">
        <v>200</v>
      </c>
      <c r="C1229" s="52" t="s">
        <v>1252</v>
      </c>
      <c r="D1229" s="86" t="str">
        <f t="shared" si="19"/>
        <v>000 1006 0000000 000 300</v>
      </c>
      <c r="E1229" s="89">
        <v>111870237.49</v>
      </c>
      <c r="F1229" s="90">
        <v>111870237.49</v>
      </c>
      <c r="G1229" s="90">
        <v>79598217.2</v>
      </c>
      <c r="H1229" s="90">
        <v>22824749.6</v>
      </c>
      <c r="I1229" s="90">
        <v>9255770.69</v>
      </c>
      <c r="J1229" s="90">
        <v>191500</v>
      </c>
      <c r="K1229" s="90"/>
      <c r="L1229" s="90">
        <v>70195729.92</v>
      </c>
      <c r="M1229" s="90">
        <v>70195729.92</v>
      </c>
      <c r="N1229" s="91">
        <v>40699039.14</v>
      </c>
      <c r="O1229" s="91">
        <v>20357958.49</v>
      </c>
      <c r="P1229" s="91">
        <v>9042706.15</v>
      </c>
      <c r="Q1229" s="91">
        <v>96026.14</v>
      </c>
      <c r="R1229" s="91"/>
    </row>
    <row r="1230" spans="1:18" s="27" customFormat="1" ht="22.5">
      <c r="A1230" s="93" t="s">
        <v>1579</v>
      </c>
      <c r="B1230" s="52">
        <v>200</v>
      </c>
      <c r="C1230" s="52" t="s">
        <v>1253</v>
      </c>
      <c r="D1230" s="86" t="str">
        <f t="shared" si="19"/>
        <v>000 1006 0000000 000 310</v>
      </c>
      <c r="E1230" s="89">
        <v>85509339.1</v>
      </c>
      <c r="F1230" s="90">
        <v>85509339.1</v>
      </c>
      <c r="G1230" s="90">
        <v>76174767.2</v>
      </c>
      <c r="H1230" s="90">
        <v>6837075.41</v>
      </c>
      <c r="I1230" s="90">
        <v>2497496.49</v>
      </c>
      <c r="J1230" s="90"/>
      <c r="K1230" s="90"/>
      <c r="L1230" s="90">
        <v>46917590.59</v>
      </c>
      <c r="M1230" s="90">
        <v>46917590.59</v>
      </c>
      <c r="N1230" s="91">
        <v>37652800.23</v>
      </c>
      <c r="O1230" s="91">
        <v>6832027.87</v>
      </c>
      <c r="P1230" s="91">
        <v>2432762.49</v>
      </c>
      <c r="Q1230" s="91"/>
      <c r="R1230" s="91"/>
    </row>
    <row r="1231" spans="1:18" s="27" customFormat="1" ht="22.5">
      <c r="A1231" s="93" t="s">
        <v>1585</v>
      </c>
      <c r="B1231" s="52">
        <v>200</v>
      </c>
      <c r="C1231" s="52" t="s">
        <v>1254</v>
      </c>
      <c r="D1231" s="86" t="str">
        <f t="shared" si="19"/>
        <v>000 1006 0000000 000 340</v>
      </c>
      <c r="E1231" s="89">
        <v>26360898.39</v>
      </c>
      <c r="F1231" s="90">
        <v>26360898.39</v>
      </c>
      <c r="G1231" s="90">
        <v>3423450</v>
      </c>
      <c r="H1231" s="90">
        <v>15987674.19</v>
      </c>
      <c r="I1231" s="90">
        <v>6758274.2</v>
      </c>
      <c r="J1231" s="90">
        <v>191500</v>
      </c>
      <c r="K1231" s="90"/>
      <c r="L1231" s="90">
        <v>23278139.33</v>
      </c>
      <c r="M1231" s="90">
        <v>23278139.33</v>
      </c>
      <c r="N1231" s="91">
        <v>3046238.91</v>
      </c>
      <c r="O1231" s="91">
        <v>13525930.62</v>
      </c>
      <c r="P1231" s="91">
        <v>6609943.66</v>
      </c>
      <c r="Q1231" s="91">
        <v>96026.14</v>
      </c>
      <c r="R1231" s="91"/>
    </row>
    <row r="1232" spans="1:18" s="27" customFormat="1" ht="12.75">
      <c r="A1232" s="93" t="s">
        <v>1255</v>
      </c>
      <c r="B1232" s="52">
        <v>200</v>
      </c>
      <c r="C1232" s="52" t="s">
        <v>1256</v>
      </c>
      <c r="D1232" s="86" t="str">
        <f t="shared" si="19"/>
        <v>000 1100 0000000 000 000</v>
      </c>
      <c r="E1232" s="89">
        <v>397516354.14</v>
      </c>
      <c r="F1232" s="90">
        <v>6609898654.14</v>
      </c>
      <c r="G1232" s="90">
        <v>24717559394.34</v>
      </c>
      <c r="H1232" s="90"/>
      <c r="I1232" s="90">
        <v>699826305.04</v>
      </c>
      <c r="J1232" s="90">
        <v>1000360456.34</v>
      </c>
      <c r="K1232" s="90"/>
      <c r="L1232" s="90">
        <v>263077288.1</v>
      </c>
      <c r="M1232" s="90">
        <v>6453545904.45</v>
      </c>
      <c r="N1232" s="91">
        <v>24325144894.8</v>
      </c>
      <c r="O1232" s="91"/>
      <c r="P1232" s="91">
        <v>686564053.32</v>
      </c>
      <c r="Q1232" s="91">
        <v>942948696.81</v>
      </c>
      <c r="R1232" s="91"/>
    </row>
    <row r="1233" spans="1:18" s="27" customFormat="1" ht="12.75">
      <c r="A1233" s="93" t="s">
        <v>1531</v>
      </c>
      <c r="B1233" s="52">
        <v>200</v>
      </c>
      <c r="C1233" s="52" t="s">
        <v>1257</v>
      </c>
      <c r="D1233" s="86" t="str">
        <f t="shared" si="19"/>
        <v>000 1100 0000000 000 200</v>
      </c>
      <c r="E1233" s="89">
        <v>397516354.14</v>
      </c>
      <c r="F1233" s="90">
        <v>6609898654.14</v>
      </c>
      <c r="G1233" s="90">
        <v>24717559394.34</v>
      </c>
      <c r="H1233" s="90"/>
      <c r="I1233" s="90">
        <v>699826305.04</v>
      </c>
      <c r="J1233" s="90">
        <v>1000360456.34</v>
      </c>
      <c r="K1233" s="90"/>
      <c r="L1233" s="90">
        <v>263077288.1</v>
      </c>
      <c r="M1233" s="90">
        <v>6453545904.45</v>
      </c>
      <c r="N1233" s="91">
        <v>24325144894.8</v>
      </c>
      <c r="O1233" s="91"/>
      <c r="P1233" s="91">
        <v>686564053.32</v>
      </c>
      <c r="Q1233" s="91">
        <v>942948696.81</v>
      </c>
      <c r="R1233" s="91"/>
    </row>
    <row r="1234" spans="1:18" s="27" customFormat="1" ht="12.75">
      <c r="A1234" s="93" t="s">
        <v>1565</v>
      </c>
      <c r="B1234" s="52">
        <v>200</v>
      </c>
      <c r="C1234" s="52" t="s">
        <v>1258</v>
      </c>
      <c r="D1234" s="86" t="str">
        <f t="shared" si="19"/>
        <v>000 1100 0000000 000 250</v>
      </c>
      <c r="E1234" s="89">
        <v>397516354.14</v>
      </c>
      <c r="F1234" s="90">
        <v>6609898654.14</v>
      </c>
      <c r="G1234" s="90">
        <v>24717559394.34</v>
      </c>
      <c r="H1234" s="90"/>
      <c r="I1234" s="90">
        <v>699826305.04</v>
      </c>
      <c r="J1234" s="90">
        <v>1000360456.34</v>
      </c>
      <c r="K1234" s="90"/>
      <c r="L1234" s="90">
        <v>263077288.1</v>
      </c>
      <c r="M1234" s="90">
        <v>6453545904.45</v>
      </c>
      <c r="N1234" s="91">
        <v>24325144894.8</v>
      </c>
      <c r="O1234" s="91"/>
      <c r="P1234" s="91">
        <v>686564053.32</v>
      </c>
      <c r="Q1234" s="91">
        <v>942948696.81</v>
      </c>
      <c r="R1234" s="91"/>
    </row>
    <row r="1235" spans="1:18" s="27" customFormat="1" ht="33.75">
      <c r="A1235" s="93" t="s">
        <v>1259</v>
      </c>
      <c r="B1235" s="52">
        <v>200</v>
      </c>
      <c r="C1235" s="52" t="s">
        <v>1260</v>
      </c>
      <c r="D1235" s="86" t="str">
        <f t="shared" si="19"/>
        <v>000 1100 0000000 000 251</v>
      </c>
      <c r="E1235" s="89">
        <v>397516354.14</v>
      </c>
      <c r="F1235" s="90">
        <v>6609898654.14</v>
      </c>
      <c r="G1235" s="90">
        <v>24717559394.34</v>
      </c>
      <c r="H1235" s="90"/>
      <c r="I1235" s="90">
        <v>699826305.04</v>
      </c>
      <c r="J1235" s="90">
        <v>1000360456.34</v>
      </c>
      <c r="K1235" s="90"/>
      <c r="L1235" s="90">
        <v>263077288.1</v>
      </c>
      <c r="M1235" s="90">
        <v>6453545904.45</v>
      </c>
      <c r="N1235" s="91">
        <v>24325144894.8</v>
      </c>
      <c r="O1235" s="91"/>
      <c r="P1235" s="91">
        <v>686564053.32</v>
      </c>
      <c r="Q1235" s="91">
        <v>942948696.81</v>
      </c>
      <c r="R1235" s="91"/>
    </row>
    <row r="1236" spans="1:18" s="27" customFormat="1" ht="33.75">
      <c r="A1236" s="93" t="s">
        <v>96</v>
      </c>
      <c r="B1236" s="52">
        <v>200</v>
      </c>
      <c r="C1236" s="52" t="s">
        <v>1261</v>
      </c>
      <c r="D1236" s="86" t="str">
        <f t="shared" si="19"/>
        <v>000 1101 0000000 000 000</v>
      </c>
      <c r="E1236" s="89"/>
      <c r="F1236" s="90"/>
      <c r="G1236" s="90">
        <v>3821923100</v>
      </c>
      <c r="H1236" s="90"/>
      <c r="I1236" s="90">
        <v>596480291.68</v>
      </c>
      <c r="J1236" s="90"/>
      <c r="K1236" s="90"/>
      <c r="L1236" s="90"/>
      <c r="M1236" s="90"/>
      <c r="N1236" s="91">
        <v>3777692358.8</v>
      </c>
      <c r="O1236" s="91"/>
      <c r="P1236" s="91">
        <v>584188465.15</v>
      </c>
      <c r="Q1236" s="91"/>
      <c r="R1236" s="91"/>
    </row>
    <row r="1237" spans="1:18" s="27" customFormat="1" ht="12.75">
      <c r="A1237" s="93" t="s">
        <v>1531</v>
      </c>
      <c r="B1237" s="52">
        <v>200</v>
      </c>
      <c r="C1237" s="52" t="s">
        <v>1262</v>
      </c>
      <c r="D1237" s="86" t="str">
        <f t="shared" si="19"/>
        <v>000 1101 0000000 000 200</v>
      </c>
      <c r="E1237" s="89"/>
      <c r="F1237" s="90"/>
      <c r="G1237" s="90">
        <v>3821923100</v>
      </c>
      <c r="H1237" s="90"/>
      <c r="I1237" s="90">
        <v>596480291.68</v>
      </c>
      <c r="J1237" s="90"/>
      <c r="K1237" s="90"/>
      <c r="L1237" s="90"/>
      <c r="M1237" s="90"/>
      <c r="N1237" s="91">
        <v>3777692358.8</v>
      </c>
      <c r="O1237" s="91"/>
      <c r="P1237" s="91">
        <v>584188465.15</v>
      </c>
      <c r="Q1237" s="91"/>
      <c r="R1237" s="91"/>
    </row>
    <row r="1238" spans="1:18" s="27" customFormat="1" ht="12.75">
      <c r="A1238" s="93" t="s">
        <v>1565</v>
      </c>
      <c r="B1238" s="52">
        <v>200</v>
      </c>
      <c r="C1238" s="52" t="s">
        <v>1263</v>
      </c>
      <c r="D1238" s="86" t="str">
        <f t="shared" si="19"/>
        <v>000 1101 0000000 000 250</v>
      </c>
      <c r="E1238" s="89"/>
      <c r="F1238" s="90"/>
      <c r="G1238" s="90">
        <v>3821923100</v>
      </c>
      <c r="H1238" s="90"/>
      <c r="I1238" s="90">
        <v>596480291.68</v>
      </c>
      <c r="J1238" s="90"/>
      <c r="K1238" s="90"/>
      <c r="L1238" s="90"/>
      <c r="M1238" s="90"/>
      <c r="N1238" s="91">
        <v>3777692358.8</v>
      </c>
      <c r="O1238" s="91"/>
      <c r="P1238" s="91">
        <v>584188465.15</v>
      </c>
      <c r="Q1238" s="91"/>
      <c r="R1238" s="91"/>
    </row>
    <row r="1239" spans="1:18" s="27" customFormat="1" ht="33.75">
      <c r="A1239" s="93" t="s">
        <v>1259</v>
      </c>
      <c r="B1239" s="52">
        <v>200</v>
      </c>
      <c r="C1239" s="52" t="s">
        <v>1264</v>
      </c>
      <c r="D1239" s="86" t="str">
        <f t="shared" si="19"/>
        <v>000 1101 0000000 000 251</v>
      </c>
      <c r="E1239" s="89"/>
      <c r="F1239" s="90"/>
      <c r="G1239" s="90">
        <v>3821923100</v>
      </c>
      <c r="H1239" s="90"/>
      <c r="I1239" s="90">
        <v>596480291.68</v>
      </c>
      <c r="J1239" s="90"/>
      <c r="K1239" s="90"/>
      <c r="L1239" s="90"/>
      <c r="M1239" s="90"/>
      <c r="N1239" s="91">
        <v>3777692358.8</v>
      </c>
      <c r="O1239" s="91"/>
      <c r="P1239" s="91">
        <v>584188465.15</v>
      </c>
      <c r="Q1239" s="91"/>
      <c r="R1239" s="91"/>
    </row>
    <row r="1240" spans="1:18" s="27" customFormat="1" ht="33.75">
      <c r="A1240" s="93" t="s">
        <v>990</v>
      </c>
      <c r="B1240" s="52">
        <v>200</v>
      </c>
      <c r="C1240" s="52" t="s">
        <v>1265</v>
      </c>
      <c r="D1240" s="86" t="str">
        <f t="shared" si="19"/>
        <v>000 1102 0000000 000 000</v>
      </c>
      <c r="E1240" s="89">
        <v>127516354.14</v>
      </c>
      <c r="F1240" s="90">
        <v>127516354.14</v>
      </c>
      <c r="G1240" s="90">
        <v>8481779596.09</v>
      </c>
      <c r="H1240" s="90"/>
      <c r="I1240" s="90">
        <v>4322661.44</v>
      </c>
      <c r="J1240" s="90">
        <v>52775437</v>
      </c>
      <c r="K1240" s="90"/>
      <c r="L1240" s="90"/>
      <c r="M1240" s="90"/>
      <c r="N1240" s="91">
        <v>8264312920.36</v>
      </c>
      <c r="O1240" s="91"/>
      <c r="P1240" s="91">
        <v>4322661.44</v>
      </c>
      <c r="Q1240" s="91">
        <v>52775436.43</v>
      </c>
      <c r="R1240" s="91"/>
    </row>
    <row r="1241" spans="1:18" s="27" customFormat="1" ht="12.75">
      <c r="A1241" s="93" t="s">
        <v>1531</v>
      </c>
      <c r="B1241" s="52">
        <v>200</v>
      </c>
      <c r="C1241" s="52" t="s">
        <v>1266</v>
      </c>
      <c r="D1241" s="86" t="str">
        <f t="shared" si="19"/>
        <v>000 1102 0000000 000 200</v>
      </c>
      <c r="E1241" s="89">
        <v>127516354.14</v>
      </c>
      <c r="F1241" s="90">
        <v>127516354.14</v>
      </c>
      <c r="G1241" s="90">
        <v>8481779596.09</v>
      </c>
      <c r="H1241" s="90"/>
      <c r="I1241" s="90">
        <v>4322661.44</v>
      </c>
      <c r="J1241" s="90">
        <v>52775437</v>
      </c>
      <c r="K1241" s="90"/>
      <c r="L1241" s="90"/>
      <c r="M1241" s="90"/>
      <c r="N1241" s="91">
        <v>8264312920.36</v>
      </c>
      <c r="O1241" s="91"/>
      <c r="P1241" s="91">
        <v>4322661.44</v>
      </c>
      <c r="Q1241" s="91">
        <v>52775436.43</v>
      </c>
      <c r="R1241" s="91"/>
    </row>
    <row r="1242" spans="1:18" s="27" customFormat="1" ht="12.75">
      <c r="A1242" s="93" t="s">
        <v>1565</v>
      </c>
      <c r="B1242" s="52">
        <v>200</v>
      </c>
      <c r="C1242" s="52" t="s">
        <v>1267</v>
      </c>
      <c r="D1242" s="86" t="str">
        <f t="shared" si="19"/>
        <v>000 1102 0000000 000 250</v>
      </c>
      <c r="E1242" s="89">
        <v>127516354.14</v>
      </c>
      <c r="F1242" s="90">
        <v>127516354.14</v>
      </c>
      <c r="G1242" s="90">
        <v>8481779596.09</v>
      </c>
      <c r="H1242" s="90"/>
      <c r="I1242" s="90">
        <v>4322661.44</v>
      </c>
      <c r="J1242" s="90">
        <v>52775437</v>
      </c>
      <c r="K1242" s="90"/>
      <c r="L1242" s="90"/>
      <c r="M1242" s="90"/>
      <c r="N1242" s="91">
        <v>8264312920.36</v>
      </c>
      <c r="O1242" s="91"/>
      <c r="P1242" s="91">
        <v>4322661.44</v>
      </c>
      <c r="Q1242" s="91">
        <v>52775436.43</v>
      </c>
      <c r="R1242" s="91"/>
    </row>
    <row r="1243" spans="1:18" s="27" customFormat="1" ht="33.75">
      <c r="A1243" s="93" t="s">
        <v>1259</v>
      </c>
      <c r="B1243" s="52">
        <v>200</v>
      </c>
      <c r="C1243" s="52" t="s">
        <v>1268</v>
      </c>
      <c r="D1243" s="86" t="str">
        <f t="shared" si="19"/>
        <v>000 1102 0000000 000 251</v>
      </c>
      <c r="E1243" s="89">
        <v>127516354.14</v>
      </c>
      <c r="F1243" s="90">
        <v>127516354.14</v>
      </c>
      <c r="G1243" s="90">
        <v>8481779596.09</v>
      </c>
      <c r="H1243" s="90"/>
      <c r="I1243" s="90">
        <v>4322661.44</v>
      </c>
      <c r="J1243" s="90">
        <v>52775437</v>
      </c>
      <c r="K1243" s="90"/>
      <c r="L1243" s="90"/>
      <c r="M1243" s="90"/>
      <c r="N1243" s="91">
        <v>8264312920.36</v>
      </c>
      <c r="O1243" s="91"/>
      <c r="P1243" s="91">
        <v>4322661.44</v>
      </c>
      <c r="Q1243" s="91">
        <v>52775436.43</v>
      </c>
      <c r="R1243" s="91"/>
    </row>
    <row r="1244" spans="1:18" s="27" customFormat="1" ht="33.75">
      <c r="A1244" s="93" t="s">
        <v>1178</v>
      </c>
      <c r="B1244" s="52">
        <v>200</v>
      </c>
      <c r="C1244" s="52" t="s">
        <v>1269</v>
      </c>
      <c r="D1244" s="86" t="str">
        <f t="shared" si="19"/>
        <v>000 1103 0000000 000 000</v>
      </c>
      <c r="E1244" s="89"/>
      <c r="F1244" s="90"/>
      <c r="G1244" s="90">
        <v>5923896398.25</v>
      </c>
      <c r="H1244" s="90"/>
      <c r="I1244" s="90"/>
      <c r="J1244" s="90">
        <v>4415000</v>
      </c>
      <c r="K1244" s="90"/>
      <c r="L1244" s="90"/>
      <c r="M1244" s="90"/>
      <c r="N1244" s="91">
        <v>5822015711.19</v>
      </c>
      <c r="O1244" s="91"/>
      <c r="P1244" s="91"/>
      <c r="Q1244" s="91">
        <v>4415000</v>
      </c>
      <c r="R1244" s="91"/>
    </row>
    <row r="1245" spans="1:18" s="27" customFormat="1" ht="12.75">
      <c r="A1245" s="93" t="s">
        <v>1531</v>
      </c>
      <c r="B1245" s="52">
        <v>200</v>
      </c>
      <c r="C1245" s="52" t="s">
        <v>1270</v>
      </c>
      <c r="D1245" s="86" t="str">
        <f t="shared" si="19"/>
        <v>000 1103 0000000 000 200</v>
      </c>
      <c r="E1245" s="89"/>
      <c r="F1245" s="90"/>
      <c r="G1245" s="90">
        <v>5923896398.25</v>
      </c>
      <c r="H1245" s="90"/>
      <c r="I1245" s="90"/>
      <c r="J1245" s="90">
        <v>4415000</v>
      </c>
      <c r="K1245" s="90"/>
      <c r="L1245" s="90"/>
      <c r="M1245" s="90"/>
      <c r="N1245" s="91">
        <v>5822015711.19</v>
      </c>
      <c r="O1245" s="91"/>
      <c r="P1245" s="91"/>
      <c r="Q1245" s="91">
        <v>4415000</v>
      </c>
      <c r="R1245" s="91"/>
    </row>
    <row r="1246" spans="1:18" s="27" customFormat="1" ht="12.75">
      <c r="A1246" s="93" t="s">
        <v>1565</v>
      </c>
      <c r="B1246" s="52">
        <v>200</v>
      </c>
      <c r="C1246" s="52" t="s">
        <v>1271</v>
      </c>
      <c r="D1246" s="86" t="str">
        <f t="shared" si="19"/>
        <v>000 1103 0000000 000 250</v>
      </c>
      <c r="E1246" s="89"/>
      <c r="F1246" s="90"/>
      <c r="G1246" s="90">
        <v>5923896398.25</v>
      </c>
      <c r="H1246" s="90"/>
      <c r="I1246" s="90"/>
      <c r="J1246" s="90">
        <v>4415000</v>
      </c>
      <c r="K1246" s="90"/>
      <c r="L1246" s="90"/>
      <c r="M1246" s="90"/>
      <c r="N1246" s="91">
        <v>5822015711.19</v>
      </c>
      <c r="O1246" s="91"/>
      <c r="P1246" s="91"/>
      <c r="Q1246" s="91">
        <v>4415000</v>
      </c>
      <c r="R1246" s="91"/>
    </row>
    <row r="1247" spans="1:18" s="27" customFormat="1" ht="33.75">
      <c r="A1247" s="93" t="s">
        <v>1259</v>
      </c>
      <c r="B1247" s="52">
        <v>200</v>
      </c>
      <c r="C1247" s="52" t="s">
        <v>1272</v>
      </c>
      <c r="D1247" s="86" t="str">
        <f t="shared" si="19"/>
        <v>000 1103 0000000 000 251</v>
      </c>
      <c r="E1247" s="89"/>
      <c r="F1247" s="90"/>
      <c r="G1247" s="90">
        <v>5923896398.25</v>
      </c>
      <c r="H1247" s="90"/>
      <c r="I1247" s="90"/>
      <c r="J1247" s="90">
        <v>4415000</v>
      </c>
      <c r="K1247" s="90"/>
      <c r="L1247" s="90"/>
      <c r="M1247" s="90"/>
      <c r="N1247" s="91">
        <v>5822015711.19</v>
      </c>
      <c r="O1247" s="91"/>
      <c r="P1247" s="91"/>
      <c r="Q1247" s="91">
        <v>4415000</v>
      </c>
      <c r="R1247" s="91"/>
    </row>
    <row r="1248" spans="1:18" s="27" customFormat="1" ht="12.75">
      <c r="A1248" s="93" t="s">
        <v>1411</v>
      </c>
      <c r="B1248" s="52">
        <v>200</v>
      </c>
      <c r="C1248" s="52" t="s">
        <v>1273</v>
      </c>
      <c r="D1248" s="86" t="str">
        <f t="shared" si="19"/>
        <v>000 1104 0000000 000 000</v>
      </c>
      <c r="E1248" s="89"/>
      <c r="F1248" s="90"/>
      <c r="G1248" s="90">
        <v>7578000</v>
      </c>
      <c r="H1248" s="90"/>
      <c r="I1248" s="90">
        <v>99023351.92</v>
      </c>
      <c r="J1248" s="90">
        <v>943170019.34</v>
      </c>
      <c r="K1248" s="90"/>
      <c r="L1248" s="90"/>
      <c r="M1248" s="90"/>
      <c r="N1248" s="91">
        <v>7578000</v>
      </c>
      <c r="O1248" s="91"/>
      <c r="P1248" s="91">
        <v>98052926.73</v>
      </c>
      <c r="Q1248" s="91">
        <v>885758260.38</v>
      </c>
      <c r="R1248" s="91"/>
    </row>
    <row r="1249" spans="1:18" s="27" customFormat="1" ht="12.75">
      <c r="A1249" s="93" t="s">
        <v>1531</v>
      </c>
      <c r="B1249" s="52">
        <v>200</v>
      </c>
      <c r="C1249" s="52" t="s">
        <v>1274</v>
      </c>
      <c r="D1249" s="86" t="str">
        <f t="shared" si="19"/>
        <v>000 1104 0000000 000 200</v>
      </c>
      <c r="E1249" s="89"/>
      <c r="F1249" s="90"/>
      <c r="G1249" s="90">
        <v>7578000</v>
      </c>
      <c r="H1249" s="90"/>
      <c r="I1249" s="90">
        <v>99023351.92</v>
      </c>
      <c r="J1249" s="90">
        <v>943170019.34</v>
      </c>
      <c r="K1249" s="90"/>
      <c r="L1249" s="90"/>
      <c r="M1249" s="90"/>
      <c r="N1249" s="91">
        <v>7578000</v>
      </c>
      <c r="O1249" s="91"/>
      <c r="P1249" s="91">
        <v>98052926.73</v>
      </c>
      <c r="Q1249" s="91">
        <v>885758260.38</v>
      </c>
      <c r="R1249" s="91"/>
    </row>
    <row r="1250" spans="1:18" s="27" customFormat="1" ht="12.75">
      <c r="A1250" s="93" t="s">
        <v>1565</v>
      </c>
      <c r="B1250" s="52">
        <v>200</v>
      </c>
      <c r="C1250" s="52" t="s">
        <v>1275</v>
      </c>
      <c r="D1250" s="86" t="str">
        <f t="shared" si="19"/>
        <v>000 1104 0000000 000 250</v>
      </c>
      <c r="E1250" s="89"/>
      <c r="F1250" s="90"/>
      <c r="G1250" s="90">
        <v>7578000</v>
      </c>
      <c r="H1250" s="90"/>
      <c r="I1250" s="90">
        <v>99023351.92</v>
      </c>
      <c r="J1250" s="90">
        <v>943170019.34</v>
      </c>
      <c r="K1250" s="90"/>
      <c r="L1250" s="90"/>
      <c r="M1250" s="90"/>
      <c r="N1250" s="91">
        <v>7578000</v>
      </c>
      <c r="O1250" s="91"/>
      <c r="P1250" s="91">
        <v>98052926.73</v>
      </c>
      <c r="Q1250" s="91">
        <v>885758260.38</v>
      </c>
      <c r="R1250" s="91"/>
    </row>
    <row r="1251" spans="1:18" s="27" customFormat="1" ht="33.75">
      <c r="A1251" s="93" t="s">
        <v>1259</v>
      </c>
      <c r="B1251" s="52">
        <v>200</v>
      </c>
      <c r="C1251" s="52" t="s">
        <v>1276</v>
      </c>
      <c r="D1251" s="86" t="str">
        <f t="shared" si="19"/>
        <v>000 1104 0000000 000 251</v>
      </c>
      <c r="E1251" s="89"/>
      <c r="F1251" s="90"/>
      <c r="G1251" s="90">
        <v>7578000</v>
      </c>
      <c r="H1251" s="90"/>
      <c r="I1251" s="90">
        <v>99023351.92</v>
      </c>
      <c r="J1251" s="90">
        <v>943170019.34</v>
      </c>
      <c r="K1251" s="90"/>
      <c r="L1251" s="90"/>
      <c r="M1251" s="90"/>
      <c r="N1251" s="91">
        <v>7578000</v>
      </c>
      <c r="O1251" s="91"/>
      <c r="P1251" s="91">
        <v>98052926.73</v>
      </c>
      <c r="Q1251" s="91">
        <v>885758260.38</v>
      </c>
      <c r="R1251" s="91"/>
    </row>
    <row r="1252" spans="1:18" s="27" customFormat="1" ht="22.5">
      <c r="A1252" s="93" t="s">
        <v>1277</v>
      </c>
      <c r="B1252" s="52">
        <v>200</v>
      </c>
      <c r="C1252" s="52" t="s">
        <v>1278</v>
      </c>
      <c r="D1252" s="86" t="str">
        <f t="shared" si="19"/>
        <v>000 1105 0000000 000 000</v>
      </c>
      <c r="E1252" s="89">
        <v>270000000</v>
      </c>
      <c r="F1252" s="90">
        <v>6482382300</v>
      </c>
      <c r="G1252" s="90">
        <v>6482382300</v>
      </c>
      <c r="H1252" s="90"/>
      <c r="I1252" s="90"/>
      <c r="J1252" s="90"/>
      <c r="K1252" s="90"/>
      <c r="L1252" s="90">
        <v>263077288.1</v>
      </c>
      <c r="M1252" s="90">
        <v>6453545904.45</v>
      </c>
      <c r="N1252" s="91">
        <v>6453545904.45</v>
      </c>
      <c r="O1252" s="91"/>
      <c r="P1252" s="91"/>
      <c r="Q1252" s="91"/>
      <c r="R1252" s="91"/>
    </row>
    <row r="1253" spans="1:18" s="27" customFormat="1" ht="12.75">
      <c r="A1253" s="93" t="s">
        <v>1531</v>
      </c>
      <c r="B1253" s="52">
        <v>200</v>
      </c>
      <c r="C1253" s="52" t="s">
        <v>1279</v>
      </c>
      <c r="D1253" s="86" t="str">
        <f t="shared" si="19"/>
        <v>000 1105 0000000 000 200</v>
      </c>
      <c r="E1253" s="89">
        <v>270000000</v>
      </c>
      <c r="F1253" s="90">
        <v>6482382300</v>
      </c>
      <c r="G1253" s="90">
        <v>6482382300</v>
      </c>
      <c r="H1253" s="90"/>
      <c r="I1253" s="90"/>
      <c r="J1253" s="90"/>
      <c r="K1253" s="90"/>
      <c r="L1253" s="90">
        <v>263077288.1</v>
      </c>
      <c r="M1253" s="90">
        <v>6453545904.45</v>
      </c>
      <c r="N1253" s="91">
        <v>6453545904.45</v>
      </c>
      <c r="O1253" s="91"/>
      <c r="P1253" s="91"/>
      <c r="Q1253" s="91"/>
      <c r="R1253" s="91"/>
    </row>
    <row r="1254" spans="1:18" s="27" customFormat="1" ht="12.75">
      <c r="A1254" s="93" t="s">
        <v>1565</v>
      </c>
      <c r="B1254" s="52">
        <v>200</v>
      </c>
      <c r="C1254" s="52" t="s">
        <v>1280</v>
      </c>
      <c r="D1254" s="86" t="str">
        <f t="shared" si="19"/>
        <v>000 1105 0000000 000 250</v>
      </c>
      <c r="E1254" s="89">
        <v>270000000</v>
      </c>
      <c r="F1254" s="90">
        <v>6482382300</v>
      </c>
      <c r="G1254" s="90">
        <v>6482382300</v>
      </c>
      <c r="H1254" s="90"/>
      <c r="I1254" s="90"/>
      <c r="J1254" s="90"/>
      <c r="K1254" s="90"/>
      <c r="L1254" s="90">
        <v>263077288.1</v>
      </c>
      <c r="M1254" s="90">
        <v>6453545904.45</v>
      </c>
      <c r="N1254" s="91">
        <v>6453545904.45</v>
      </c>
      <c r="O1254" s="91"/>
      <c r="P1254" s="91"/>
      <c r="Q1254" s="91"/>
      <c r="R1254" s="91"/>
    </row>
    <row r="1255" spans="1:18" s="27" customFormat="1" ht="33.75">
      <c r="A1255" s="93" t="s">
        <v>1259</v>
      </c>
      <c r="B1255" s="52">
        <v>200</v>
      </c>
      <c r="C1255" s="52" t="s">
        <v>1281</v>
      </c>
      <c r="D1255" s="86" t="str">
        <f t="shared" si="19"/>
        <v>000 1105 0000000 000 251</v>
      </c>
      <c r="E1255" s="89">
        <v>270000000</v>
      </c>
      <c r="F1255" s="90">
        <v>6482382300</v>
      </c>
      <c r="G1255" s="90">
        <v>6482382300</v>
      </c>
      <c r="H1255" s="90"/>
      <c r="I1255" s="90"/>
      <c r="J1255" s="90"/>
      <c r="K1255" s="90"/>
      <c r="L1255" s="90">
        <v>263077288.1</v>
      </c>
      <c r="M1255" s="90">
        <v>6453545904.45</v>
      </c>
      <c r="N1255" s="91">
        <v>6453545904.45</v>
      </c>
      <c r="O1255" s="91"/>
      <c r="P1255" s="91"/>
      <c r="Q1255" s="91"/>
      <c r="R1255" s="91"/>
    </row>
    <row r="1256" spans="1:18" s="27" customFormat="1" ht="12.75">
      <c r="A1256" s="93" t="s">
        <v>1517</v>
      </c>
      <c r="B1256" s="52">
        <v>210</v>
      </c>
      <c r="C1256" s="52" t="s">
        <v>1282</v>
      </c>
      <c r="D1256" s="86" t="str">
        <f t="shared" si="19"/>
        <v>X</v>
      </c>
      <c r="E1256" s="89">
        <v>26020243086.37</v>
      </c>
      <c r="F1256" s="90">
        <v>19807860786.37</v>
      </c>
      <c r="G1256" s="90">
        <v>24320043040.2</v>
      </c>
      <c r="H1256" s="90"/>
      <c r="I1256" s="90">
        <v>699826305.04</v>
      </c>
      <c r="J1256" s="90">
        <v>1000373741.13</v>
      </c>
      <c r="K1256" s="90"/>
      <c r="L1256" s="90">
        <v>25698265648.61</v>
      </c>
      <c r="M1256" s="90">
        <v>19507797032.26</v>
      </c>
      <c r="N1256" s="91">
        <v>24062067606.7</v>
      </c>
      <c r="O1256" s="91">
        <v>2856415.7</v>
      </c>
      <c r="P1256" s="91">
        <v>690380368.41</v>
      </c>
      <c r="Q1256" s="91">
        <v>942961257.8</v>
      </c>
      <c r="R1256" s="91"/>
    </row>
    <row r="1257" spans="1:18" s="27" customFormat="1" ht="33.75">
      <c r="A1257" s="93" t="s">
        <v>1283</v>
      </c>
      <c r="B1257" s="52">
        <v>211</v>
      </c>
      <c r="C1257" s="52" t="s">
        <v>1284</v>
      </c>
      <c r="D1257" s="86" t="str">
        <f t="shared" si="19"/>
        <v>X</v>
      </c>
      <c r="E1257" s="89">
        <v>26020229801.58</v>
      </c>
      <c r="F1257" s="90">
        <v>19807847501.58</v>
      </c>
      <c r="G1257" s="90">
        <v>24320043040.2</v>
      </c>
      <c r="H1257" s="90"/>
      <c r="I1257" s="90">
        <v>699826305.04</v>
      </c>
      <c r="J1257" s="90">
        <v>1000360456.34</v>
      </c>
      <c r="K1257" s="90"/>
      <c r="L1257" s="90">
        <v>25691580356.83</v>
      </c>
      <c r="M1257" s="90">
        <v>19501111740.48</v>
      </c>
      <c r="N1257" s="91">
        <v>24062067606.7</v>
      </c>
      <c r="O1257" s="91"/>
      <c r="P1257" s="91">
        <v>686564053.32</v>
      </c>
      <c r="Q1257" s="91">
        <v>942948696.81</v>
      </c>
      <c r="R1257" s="91"/>
    </row>
    <row r="1258" spans="1:18" s="27" customFormat="1" ht="22.5">
      <c r="A1258" s="93" t="s">
        <v>1285</v>
      </c>
      <c r="B1258" s="52">
        <v>212</v>
      </c>
      <c r="C1258" s="52" t="s">
        <v>1286</v>
      </c>
      <c r="D1258" s="86" t="str">
        <f t="shared" si="19"/>
        <v>X</v>
      </c>
      <c r="E1258" s="89">
        <v>13284.79</v>
      </c>
      <c r="F1258" s="90">
        <v>13284.79</v>
      </c>
      <c r="G1258" s="90"/>
      <c r="H1258" s="90"/>
      <c r="I1258" s="90"/>
      <c r="J1258" s="90">
        <v>13284.79</v>
      </c>
      <c r="K1258" s="90"/>
      <c r="L1258" s="90">
        <v>6685291.78</v>
      </c>
      <c r="M1258" s="90">
        <v>6685291.78</v>
      </c>
      <c r="N1258" s="91"/>
      <c r="O1258" s="91">
        <v>2856415.7</v>
      </c>
      <c r="P1258" s="91">
        <v>3816315.09</v>
      </c>
      <c r="Q1258" s="91">
        <v>12560.99</v>
      </c>
      <c r="R1258" s="91"/>
    </row>
    <row r="1259" spans="1:18" s="27" customFormat="1" ht="22.5">
      <c r="A1259" s="93" t="s">
        <v>1287</v>
      </c>
      <c r="B1259" s="52">
        <v>450</v>
      </c>
      <c r="C1259" s="52" t="s">
        <v>1288</v>
      </c>
      <c r="D1259" s="86" t="str">
        <f t="shared" si="19"/>
        <v>X</v>
      </c>
      <c r="E1259" s="89">
        <v>-11164958614.17</v>
      </c>
      <c r="F1259" s="90">
        <v>-11075777114.17</v>
      </c>
      <c r="G1259" s="90">
        <v>-7581061478.84</v>
      </c>
      <c r="H1259" s="90">
        <v>-3326886041.35</v>
      </c>
      <c r="I1259" s="90">
        <v>-117921769.83</v>
      </c>
      <c r="J1259" s="90">
        <v>-49907824.15</v>
      </c>
      <c r="K1259" s="90">
        <v>-89181500</v>
      </c>
      <c r="L1259" s="90">
        <v>-1501396819.58</v>
      </c>
      <c r="M1259" s="90">
        <v>-1675730382.1</v>
      </c>
      <c r="N1259" s="91">
        <v>-971279709.69</v>
      </c>
      <c r="O1259" s="91">
        <v>-893697250.84</v>
      </c>
      <c r="P1259" s="91">
        <v>85192163.35</v>
      </c>
      <c r="Q1259" s="91">
        <v>104054415.08</v>
      </c>
      <c r="R1259" s="91">
        <v>174333562.52</v>
      </c>
    </row>
    <row r="1260" spans="1:18" s="27" customFormat="1" ht="12.75">
      <c r="A1260" s="47"/>
      <c r="B1260" s="48"/>
      <c r="C1260" s="48"/>
      <c r="D1260" s="84"/>
      <c r="E1260" s="68"/>
      <c r="F1260" s="68"/>
      <c r="G1260" s="68"/>
      <c r="H1260" s="68"/>
      <c r="I1260" s="68"/>
      <c r="J1260" s="68"/>
      <c r="K1260" s="68"/>
      <c r="L1260" s="68"/>
      <c r="M1260" s="62"/>
      <c r="N1260" s="62"/>
      <c r="O1260" s="62"/>
      <c r="P1260" s="62"/>
      <c r="Q1260" s="62"/>
      <c r="R1260" s="62"/>
    </row>
  </sheetData>
  <sheetProtection/>
  <mergeCells count="5">
    <mergeCell ref="E4:K4"/>
    <mergeCell ref="L4:R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96"/>
  <sheetViews>
    <sheetView tabSelected="1" zoomScalePageLayoutView="0" workbookViewId="0" topLeftCell="B70">
      <selection activeCell="O7" sqref="O7"/>
    </sheetView>
  </sheetViews>
  <sheetFormatPr defaultColWidth="9.00390625" defaultRowHeight="12.75"/>
  <cols>
    <col min="1" max="1" width="29.625" style="61" customWidth="1"/>
    <col min="2" max="2" width="4.25390625" style="61" customWidth="1"/>
    <col min="3" max="3" width="6.25390625" style="61" hidden="1" customWidth="1"/>
    <col min="4" max="4" width="21.625" style="61" customWidth="1"/>
    <col min="5" max="5" width="15.75390625" style="61" customWidth="1"/>
    <col min="6" max="6" width="15.00390625" style="61" customWidth="1"/>
    <col min="7" max="7" width="15.125" style="61" customWidth="1"/>
    <col min="8" max="8" width="14.375" style="61" customWidth="1"/>
    <col min="9" max="9" width="14.875" style="61" customWidth="1"/>
    <col min="10" max="10" width="14.00390625" style="61" customWidth="1"/>
    <col min="11" max="11" width="14.625" style="61" customWidth="1"/>
    <col min="12" max="12" width="15.875" style="61" customWidth="1"/>
    <col min="13" max="13" width="15.375" style="61" customWidth="1"/>
    <col min="14" max="14" width="15.125" style="61" customWidth="1"/>
    <col min="15" max="15" width="14.25390625" style="61" customWidth="1"/>
    <col min="16" max="16" width="14.75390625" style="61" customWidth="1"/>
    <col min="17" max="17" width="13.75390625" style="61" customWidth="1"/>
    <col min="18" max="18" width="14.375" style="61" customWidth="1"/>
    <col min="19" max="16384" width="9.125" style="61" customWidth="1"/>
  </cols>
  <sheetData>
    <row r="1" spans="1:18" ht="15">
      <c r="A1" s="44"/>
      <c r="B1" s="15"/>
      <c r="C1" s="15"/>
      <c r="D1" s="4"/>
      <c r="E1" s="4"/>
      <c r="F1" s="3"/>
      <c r="G1"/>
      <c r="H1" s="3"/>
      <c r="I1" s="3"/>
      <c r="J1" s="3"/>
      <c r="K1" s="3"/>
      <c r="L1" s="3"/>
      <c r="M1"/>
      <c r="N1"/>
      <c r="O1" s="60"/>
      <c r="P1"/>
      <c r="Q1"/>
      <c r="R1"/>
    </row>
    <row r="2" spans="1:18" ht="15">
      <c r="A2"/>
      <c r="B2" s="19"/>
      <c r="C2" s="19"/>
      <c r="D2" s="20"/>
      <c r="E2" s="20"/>
      <c r="F2" s="17"/>
      <c r="G2" s="39" t="s">
        <v>165</v>
      </c>
      <c r="H2" s="17"/>
      <c r="I2" s="17"/>
      <c r="J2" s="17"/>
      <c r="K2" s="17"/>
      <c r="L2" s="17"/>
      <c r="M2"/>
      <c r="N2"/>
      <c r="O2"/>
      <c r="P2"/>
      <c r="Q2"/>
      <c r="R2"/>
    </row>
    <row r="3" spans="1:18" ht="12.75">
      <c r="A3" s="44"/>
      <c r="B3" s="16"/>
      <c r="C3" s="19"/>
      <c r="E3" s="7"/>
      <c r="F3" s="8"/>
      <c r="G3" s="8"/>
      <c r="H3" s="8"/>
      <c r="I3" s="8"/>
      <c r="J3" s="8"/>
      <c r="K3" s="8"/>
      <c r="L3" s="8"/>
      <c r="M3" s="21"/>
      <c r="N3"/>
      <c r="O3"/>
      <c r="P3"/>
      <c r="Q3"/>
      <c r="R3"/>
    </row>
    <row r="4" spans="1:18" s="51" customFormat="1" ht="26.25" customHeight="1">
      <c r="A4" s="102" t="s">
        <v>137</v>
      </c>
      <c r="B4" s="104" t="s">
        <v>127</v>
      </c>
      <c r="C4" s="80"/>
      <c r="D4" s="106" t="s">
        <v>164</v>
      </c>
      <c r="E4" s="109" t="s">
        <v>151</v>
      </c>
      <c r="F4" s="110"/>
      <c r="G4" s="110"/>
      <c r="H4" s="110"/>
      <c r="I4" s="110"/>
      <c r="J4" s="110"/>
      <c r="K4" s="110"/>
      <c r="L4" s="111" t="s">
        <v>143</v>
      </c>
      <c r="M4" s="112"/>
      <c r="N4" s="112"/>
      <c r="O4" s="112"/>
      <c r="P4" s="112"/>
      <c r="Q4" s="112"/>
      <c r="R4" s="113"/>
    </row>
    <row r="5" spans="1:18" s="51" customFormat="1" ht="68.25">
      <c r="A5" s="103"/>
      <c r="B5" s="105"/>
      <c r="C5" s="81"/>
      <c r="D5" s="105"/>
      <c r="E5" s="38" t="s">
        <v>153</v>
      </c>
      <c r="F5" s="25" t="s">
        <v>152</v>
      </c>
      <c r="G5" s="25" t="s">
        <v>129</v>
      </c>
      <c r="H5" s="25" t="s">
        <v>149</v>
      </c>
      <c r="I5" s="25" t="s">
        <v>146</v>
      </c>
      <c r="J5" s="25" t="s">
        <v>147</v>
      </c>
      <c r="K5" s="25" t="s">
        <v>132</v>
      </c>
      <c r="L5" s="38" t="s">
        <v>153</v>
      </c>
      <c r="M5" s="25" t="s">
        <v>152</v>
      </c>
      <c r="N5" s="25" t="s">
        <v>129</v>
      </c>
      <c r="O5" s="25" t="s">
        <v>149</v>
      </c>
      <c r="P5" s="25" t="s">
        <v>146</v>
      </c>
      <c r="Q5" s="25" t="s">
        <v>147</v>
      </c>
      <c r="R5" s="25" t="s">
        <v>132</v>
      </c>
    </row>
    <row r="6" spans="1:18" s="51" customFormat="1" ht="12.75">
      <c r="A6" s="45">
        <v>1</v>
      </c>
      <c r="B6" s="46">
        <v>2</v>
      </c>
      <c r="C6" s="46"/>
      <c r="D6" s="83">
        <v>3</v>
      </c>
      <c r="E6" s="63">
        <v>4</v>
      </c>
      <c r="F6" s="69" t="s">
        <v>135</v>
      </c>
      <c r="G6" s="69" t="s">
        <v>138</v>
      </c>
      <c r="H6" s="69" t="s">
        <v>139</v>
      </c>
      <c r="I6" s="69" t="s">
        <v>128</v>
      </c>
      <c r="J6" s="69" t="s">
        <v>130</v>
      </c>
      <c r="K6" s="70" t="s">
        <v>131</v>
      </c>
      <c r="L6" s="70" t="s">
        <v>144</v>
      </c>
      <c r="M6" s="71" t="s">
        <v>145</v>
      </c>
      <c r="N6" s="72">
        <v>14</v>
      </c>
      <c r="O6" s="72">
        <v>16</v>
      </c>
      <c r="P6" s="72">
        <v>17</v>
      </c>
      <c r="Q6" s="72">
        <v>18</v>
      </c>
      <c r="R6" s="72">
        <v>19</v>
      </c>
    </row>
    <row r="7" spans="1:18" s="51" customFormat="1" ht="22.5">
      <c r="A7" s="93" t="s">
        <v>1289</v>
      </c>
      <c r="B7" s="52">
        <v>500</v>
      </c>
      <c r="C7" s="52" t="s">
        <v>1290</v>
      </c>
      <c r="D7" s="86" t="str">
        <f aca="true" t="shared" si="0" ref="D7:D38">IF(OR(LEFT(C7,5)="000 9",LEFT(C7,5)="000 5"),"X",C7)</f>
        <v>X</v>
      </c>
      <c r="E7" s="89">
        <v>11164958614.17</v>
      </c>
      <c r="F7" s="90">
        <v>11075777114.17</v>
      </c>
      <c r="G7" s="90">
        <v>7581061478.84</v>
      </c>
      <c r="H7" s="90">
        <v>3326886041.35</v>
      </c>
      <c r="I7" s="90">
        <v>117921769.83</v>
      </c>
      <c r="J7" s="90">
        <v>49907824.15</v>
      </c>
      <c r="K7" s="90">
        <v>89181500</v>
      </c>
      <c r="L7" s="90">
        <v>1501396819.58</v>
      </c>
      <c r="M7" s="90">
        <v>1675730382.1</v>
      </c>
      <c r="N7" s="91">
        <v>971279709.69</v>
      </c>
      <c r="O7" s="91">
        <v>893697250.84</v>
      </c>
      <c r="P7" s="91">
        <v>-85192163.35</v>
      </c>
      <c r="Q7" s="91">
        <v>-104054415.08</v>
      </c>
      <c r="R7" s="91">
        <v>-174333562.52</v>
      </c>
    </row>
    <row r="8" spans="1:18" s="51" customFormat="1" ht="33.75">
      <c r="A8" s="93" t="s">
        <v>1291</v>
      </c>
      <c r="B8" s="52">
        <v>520</v>
      </c>
      <c r="C8" s="52" t="s">
        <v>1292</v>
      </c>
      <c r="D8" s="86" t="str">
        <f t="shared" si="0"/>
        <v>000 01 00 00 00 00 0000 000</v>
      </c>
      <c r="E8" s="89">
        <v>2864949670.63</v>
      </c>
      <c r="F8" s="90">
        <v>2864949670.63</v>
      </c>
      <c r="G8" s="90">
        <v>844097078</v>
      </c>
      <c r="H8" s="90">
        <v>1973532441.9</v>
      </c>
      <c r="I8" s="90">
        <v>40026800.73</v>
      </c>
      <c r="J8" s="90">
        <v>7293350</v>
      </c>
      <c r="K8" s="90"/>
      <c r="L8" s="90">
        <v>2817524040.97</v>
      </c>
      <c r="M8" s="90">
        <v>2817524040.97</v>
      </c>
      <c r="N8" s="91">
        <v>2056194907.14</v>
      </c>
      <c r="O8" s="91">
        <v>779681910.54</v>
      </c>
      <c r="P8" s="91">
        <v>-19711226.71</v>
      </c>
      <c r="Q8" s="91">
        <v>1358450</v>
      </c>
      <c r="R8" s="91"/>
    </row>
    <row r="9" spans="1:18" s="51" customFormat="1" ht="45">
      <c r="A9" s="93" t="s">
        <v>1293</v>
      </c>
      <c r="B9" s="52">
        <v>520</v>
      </c>
      <c r="C9" s="52" t="s">
        <v>1294</v>
      </c>
      <c r="D9" s="86" t="str">
        <f t="shared" si="0"/>
        <v>000 01 01 00 00 00 0000 000</v>
      </c>
      <c r="E9" s="89">
        <v>-3245000000</v>
      </c>
      <c r="F9" s="90">
        <v>-3245000000</v>
      </c>
      <c r="G9" s="90">
        <v>-3245000000</v>
      </c>
      <c r="H9" s="90"/>
      <c r="I9" s="90"/>
      <c r="J9" s="90"/>
      <c r="K9" s="90"/>
      <c r="L9" s="90">
        <v>-3189651200</v>
      </c>
      <c r="M9" s="90">
        <v>-3189651200</v>
      </c>
      <c r="N9" s="91">
        <v>-3189651200</v>
      </c>
      <c r="O9" s="91"/>
      <c r="P9" s="91"/>
      <c r="Q9" s="91"/>
      <c r="R9" s="91"/>
    </row>
    <row r="10" spans="1:18" s="51" customFormat="1" ht="56.25">
      <c r="A10" s="93" t="s">
        <v>1295</v>
      </c>
      <c r="B10" s="52">
        <v>520</v>
      </c>
      <c r="C10" s="52" t="s">
        <v>1296</v>
      </c>
      <c r="D10" s="86" t="str">
        <f t="shared" si="0"/>
        <v>000 01 01 00 00 00 0000 800</v>
      </c>
      <c r="E10" s="89">
        <v>-3245000000</v>
      </c>
      <c r="F10" s="90">
        <v>-3245000000</v>
      </c>
      <c r="G10" s="90">
        <v>-3245000000</v>
      </c>
      <c r="H10" s="90"/>
      <c r="I10" s="90"/>
      <c r="J10" s="90"/>
      <c r="K10" s="90"/>
      <c r="L10" s="90">
        <v>-3189651200</v>
      </c>
      <c r="M10" s="90">
        <v>-3189651200</v>
      </c>
      <c r="N10" s="91">
        <v>-3189651200</v>
      </c>
      <c r="O10" s="91"/>
      <c r="P10" s="91"/>
      <c r="Q10" s="91"/>
      <c r="R10" s="91"/>
    </row>
    <row r="11" spans="1:18" s="51" customFormat="1" ht="56.25">
      <c r="A11" s="93" t="s">
        <v>1297</v>
      </c>
      <c r="B11" s="52">
        <v>520</v>
      </c>
      <c r="C11" s="52" t="s">
        <v>1298</v>
      </c>
      <c r="D11" s="86" t="str">
        <f t="shared" si="0"/>
        <v>000 01 01 00 00 02 0000 810</v>
      </c>
      <c r="E11" s="89">
        <v>-3245000000</v>
      </c>
      <c r="F11" s="90">
        <v>-3245000000</v>
      </c>
      <c r="G11" s="90">
        <v>-3245000000</v>
      </c>
      <c r="H11" s="90"/>
      <c r="I11" s="90"/>
      <c r="J11" s="90"/>
      <c r="K11" s="90"/>
      <c r="L11" s="90">
        <v>-3189651200</v>
      </c>
      <c r="M11" s="90">
        <v>-3189651200</v>
      </c>
      <c r="N11" s="91">
        <v>-3189651200</v>
      </c>
      <c r="O11" s="91"/>
      <c r="P11" s="91"/>
      <c r="Q11" s="91"/>
      <c r="R11" s="91"/>
    </row>
    <row r="12" spans="1:18" s="51" customFormat="1" ht="22.5">
      <c r="A12" s="93" t="s">
        <v>1299</v>
      </c>
      <c r="B12" s="52">
        <v>520</v>
      </c>
      <c r="C12" s="52" t="s">
        <v>1300</v>
      </c>
      <c r="D12" s="86" t="str">
        <f t="shared" si="0"/>
        <v>000 01 02 00 00 00 0000 000</v>
      </c>
      <c r="E12" s="89">
        <v>1921731200</v>
      </c>
      <c r="F12" s="90">
        <v>1921731200</v>
      </c>
      <c r="G12" s="90"/>
      <c r="H12" s="90">
        <v>1870731200</v>
      </c>
      <c r="I12" s="90">
        <v>51000000</v>
      </c>
      <c r="J12" s="90"/>
      <c r="K12" s="90"/>
      <c r="L12" s="90">
        <v>771726500</v>
      </c>
      <c r="M12" s="90">
        <v>771726500</v>
      </c>
      <c r="N12" s="91"/>
      <c r="O12" s="91">
        <v>710726500</v>
      </c>
      <c r="P12" s="91">
        <v>61000000</v>
      </c>
      <c r="Q12" s="91"/>
      <c r="R12" s="91"/>
    </row>
    <row r="13" spans="1:18" s="51" customFormat="1" ht="33.75">
      <c r="A13" s="93" t="s">
        <v>1301</v>
      </c>
      <c r="B13" s="52">
        <v>520</v>
      </c>
      <c r="C13" s="52" t="s">
        <v>1302</v>
      </c>
      <c r="D13" s="86" t="str">
        <f t="shared" si="0"/>
        <v>000 01 02 00 00 00 0000 700</v>
      </c>
      <c r="E13" s="89">
        <v>9522942200</v>
      </c>
      <c r="F13" s="90">
        <v>9522942200</v>
      </c>
      <c r="G13" s="90"/>
      <c r="H13" s="90">
        <v>9291442200</v>
      </c>
      <c r="I13" s="90">
        <v>231500000</v>
      </c>
      <c r="J13" s="90"/>
      <c r="K13" s="90"/>
      <c r="L13" s="90">
        <v>7738121500</v>
      </c>
      <c r="M13" s="90">
        <v>7738121500</v>
      </c>
      <c r="N13" s="91"/>
      <c r="O13" s="91">
        <v>7546621500</v>
      </c>
      <c r="P13" s="91">
        <v>191500000</v>
      </c>
      <c r="Q13" s="91"/>
      <c r="R13" s="91"/>
    </row>
    <row r="14" spans="1:18" s="51" customFormat="1" ht="45">
      <c r="A14" s="93" t="s">
        <v>1303</v>
      </c>
      <c r="B14" s="52">
        <v>520</v>
      </c>
      <c r="C14" s="52" t="s">
        <v>1304</v>
      </c>
      <c r="D14" s="86" t="str">
        <f t="shared" si="0"/>
        <v>000 01 02 00 00 04 0000 710</v>
      </c>
      <c r="E14" s="89">
        <v>9291442200</v>
      </c>
      <c r="F14" s="90">
        <v>9291442200</v>
      </c>
      <c r="G14" s="90"/>
      <c r="H14" s="90">
        <v>9291442200</v>
      </c>
      <c r="I14" s="90"/>
      <c r="J14" s="90"/>
      <c r="K14" s="90"/>
      <c r="L14" s="90">
        <v>7546621500</v>
      </c>
      <c r="M14" s="90">
        <v>7546621500</v>
      </c>
      <c r="N14" s="91"/>
      <c r="O14" s="91">
        <v>7546621500</v>
      </c>
      <c r="P14" s="91"/>
      <c r="Q14" s="91"/>
      <c r="R14" s="91"/>
    </row>
    <row r="15" spans="1:18" s="51" customFormat="1" ht="45">
      <c r="A15" s="93" t="s">
        <v>1305</v>
      </c>
      <c r="B15" s="52">
        <v>520</v>
      </c>
      <c r="C15" s="52" t="s">
        <v>1306</v>
      </c>
      <c r="D15" s="86" t="str">
        <f t="shared" si="0"/>
        <v>000 01 02 00 00 05 0000 710</v>
      </c>
      <c r="E15" s="89">
        <v>231500000</v>
      </c>
      <c r="F15" s="90">
        <v>231500000</v>
      </c>
      <c r="G15" s="90"/>
      <c r="H15" s="90"/>
      <c r="I15" s="90">
        <v>231500000</v>
      </c>
      <c r="J15" s="90"/>
      <c r="K15" s="90"/>
      <c r="L15" s="90">
        <v>191500000</v>
      </c>
      <c r="M15" s="90">
        <v>191500000</v>
      </c>
      <c r="N15" s="91"/>
      <c r="O15" s="91"/>
      <c r="P15" s="91">
        <v>191500000</v>
      </c>
      <c r="Q15" s="91"/>
      <c r="R15" s="91"/>
    </row>
    <row r="16" spans="1:18" s="51" customFormat="1" ht="45">
      <c r="A16" s="93" t="s">
        <v>1307</v>
      </c>
      <c r="B16" s="52">
        <v>520</v>
      </c>
      <c r="C16" s="52" t="s">
        <v>1308</v>
      </c>
      <c r="D16" s="86" t="str">
        <f t="shared" si="0"/>
        <v>000 01 02 00 00 00 0000 800</v>
      </c>
      <c r="E16" s="89">
        <v>-7601211000</v>
      </c>
      <c r="F16" s="90">
        <v>-7601211000</v>
      </c>
      <c r="G16" s="90"/>
      <c r="H16" s="90">
        <v>-7420711000</v>
      </c>
      <c r="I16" s="90">
        <v>-180500000</v>
      </c>
      <c r="J16" s="90"/>
      <c r="K16" s="90"/>
      <c r="L16" s="90">
        <v>-6966395000</v>
      </c>
      <c r="M16" s="90">
        <v>-6966395000</v>
      </c>
      <c r="N16" s="91"/>
      <c r="O16" s="91">
        <v>-6835895000</v>
      </c>
      <c r="P16" s="91">
        <v>-130500000</v>
      </c>
      <c r="Q16" s="91"/>
      <c r="R16" s="91"/>
    </row>
    <row r="17" spans="1:18" s="51" customFormat="1" ht="45">
      <c r="A17" s="93" t="s">
        <v>1309</v>
      </c>
      <c r="B17" s="52">
        <v>520</v>
      </c>
      <c r="C17" s="52" t="s">
        <v>1310</v>
      </c>
      <c r="D17" s="86" t="str">
        <f t="shared" si="0"/>
        <v>000 01 02 00 00 04 0000 810</v>
      </c>
      <c r="E17" s="89">
        <v>-7420711000</v>
      </c>
      <c r="F17" s="90">
        <v>-7420711000</v>
      </c>
      <c r="G17" s="90"/>
      <c r="H17" s="90">
        <v>-7420711000</v>
      </c>
      <c r="I17" s="90"/>
      <c r="J17" s="90"/>
      <c r="K17" s="90"/>
      <c r="L17" s="90">
        <v>-6835895000</v>
      </c>
      <c r="M17" s="90">
        <v>-6835895000</v>
      </c>
      <c r="N17" s="91"/>
      <c r="O17" s="91">
        <v>-6835895000</v>
      </c>
      <c r="P17" s="91"/>
      <c r="Q17" s="91"/>
      <c r="R17" s="91"/>
    </row>
    <row r="18" spans="1:18" s="51" customFormat="1" ht="45">
      <c r="A18" s="93" t="s">
        <v>1311</v>
      </c>
      <c r="B18" s="52">
        <v>520</v>
      </c>
      <c r="C18" s="52" t="s">
        <v>1312</v>
      </c>
      <c r="D18" s="86" t="str">
        <f t="shared" si="0"/>
        <v>000 01 02 00 00 05 0000 810</v>
      </c>
      <c r="E18" s="89">
        <v>-180500000</v>
      </c>
      <c r="F18" s="90">
        <v>-180500000</v>
      </c>
      <c r="G18" s="90"/>
      <c r="H18" s="90"/>
      <c r="I18" s="90">
        <v>-180500000</v>
      </c>
      <c r="J18" s="90"/>
      <c r="K18" s="90"/>
      <c r="L18" s="90">
        <v>-130500000</v>
      </c>
      <c r="M18" s="90">
        <v>-130500000</v>
      </c>
      <c r="N18" s="91"/>
      <c r="O18" s="91"/>
      <c r="P18" s="91">
        <v>-130500000</v>
      </c>
      <c r="Q18" s="91"/>
      <c r="R18" s="91"/>
    </row>
    <row r="19" spans="1:18" s="51" customFormat="1" ht="33.75">
      <c r="A19" s="93" t="s">
        <v>1313</v>
      </c>
      <c r="B19" s="52">
        <v>520</v>
      </c>
      <c r="C19" s="52" t="s">
        <v>1314</v>
      </c>
      <c r="D19" s="86" t="str">
        <f t="shared" si="0"/>
        <v>000 01 03 00 00 00 0000 000</v>
      </c>
      <c r="E19" s="89">
        <v>3806348216.63</v>
      </c>
      <c r="F19" s="90">
        <v>3806348216.63</v>
      </c>
      <c r="G19" s="90">
        <v>3740380078</v>
      </c>
      <c r="H19" s="90">
        <v>92527241.9</v>
      </c>
      <c r="I19" s="90">
        <v>-32594103.27</v>
      </c>
      <c r="J19" s="90">
        <v>7293350</v>
      </c>
      <c r="K19" s="90"/>
      <c r="L19" s="90">
        <v>3678575504.96</v>
      </c>
      <c r="M19" s="90">
        <v>3678575504.96</v>
      </c>
      <c r="N19" s="91">
        <v>3744337105.42</v>
      </c>
      <c r="O19" s="91">
        <v>61857469.54</v>
      </c>
      <c r="P19" s="91">
        <v>-69481970</v>
      </c>
      <c r="Q19" s="91">
        <v>1358450</v>
      </c>
      <c r="R19" s="91"/>
    </row>
    <row r="20" spans="1:18" s="51" customFormat="1" ht="45">
      <c r="A20" s="93" t="s">
        <v>1315</v>
      </c>
      <c r="B20" s="52">
        <v>520</v>
      </c>
      <c r="C20" s="52" t="s">
        <v>1316</v>
      </c>
      <c r="D20" s="86" t="str">
        <f t="shared" si="0"/>
        <v>000 01 03 00 00 00 0000 700</v>
      </c>
      <c r="E20" s="89">
        <v>4362488136.73</v>
      </c>
      <c r="F20" s="90">
        <v>4362488136.73</v>
      </c>
      <c r="G20" s="90">
        <v>3767793400</v>
      </c>
      <c r="H20" s="90">
        <v>238149070</v>
      </c>
      <c r="I20" s="90">
        <v>350510666.73</v>
      </c>
      <c r="J20" s="90">
        <v>10385000</v>
      </c>
      <c r="K20" s="90"/>
      <c r="L20" s="90">
        <v>3767793400</v>
      </c>
      <c r="M20" s="90">
        <v>3767793400</v>
      </c>
      <c r="N20" s="91">
        <v>3767793400</v>
      </c>
      <c r="O20" s="91">
        <v>206934070</v>
      </c>
      <c r="P20" s="91">
        <v>299872800</v>
      </c>
      <c r="Q20" s="91">
        <v>4350000</v>
      </c>
      <c r="R20" s="91"/>
    </row>
    <row r="21" spans="1:18" s="51" customFormat="1" ht="56.25">
      <c r="A21" s="93" t="s">
        <v>1317</v>
      </c>
      <c r="B21" s="52">
        <v>520</v>
      </c>
      <c r="C21" s="52" t="s">
        <v>1318</v>
      </c>
      <c r="D21" s="86" t="str">
        <f t="shared" si="0"/>
        <v>000 01 03 00 00 02 0000 710</v>
      </c>
      <c r="E21" s="89">
        <v>3767793400</v>
      </c>
      <c r="F21" s="90">
        <v>3767793400</v>
      </c>
      <c r="G21" s="90">
        <v>3767793400</v>
      </c>
      <c r="H21" s="90"/>
      <c r="I21" s="90"/>
      <c r="J21" s="90"/>
      <c r="K21" s="90"/>
      <c r="L21" s="90">
        <v>3767793400</v>
      </c>
      <c r="M21" s="90">
        <v>3767793400</v>
      </c>
      <c r="N21" s="91">
        <v>3767793400</v>
      </c>
      <c r="O21" s="91"/>
      <c r="P21" s="91"/>
      <c r="Q21" s="91"/>
      <c r="R21" s="91"/>
    </row>
    <row r="22" spans="1:18" s="51" customFormat="1" ht="56.25">
      <c r="A22" s="93" t="s">
        <v>1319</v>
      </c>
      <c r="B22" s="52">
        <v>520</v>
      </c>
      <c r="C22" s="52" t="s">
        <v>1320</v>
      </c>
      <c r="D22" s="86" t="str">
        <f t="shared" si="0"/>
        <v>000 01 03 00 00 04 0000 710</v>
      </c>
      <c r="E22" s="89">
        <v>238149070</v>
      </c>
      <c r="F22" s="90">
        <v>238149070</v>
      </c>
      <c r="G22" s="90"/>
      <c r="H22" s="90">
        <v>238149070</v>
      </c>
      <c r="I22" s="90"/>
      <c r="J22" s="90"/>
      <c r="K22" s="90"/>
      <c r="L22" s="90"/>
      <c r="M22" s="90"/>
      <c r="N22" s="91"/>
      <c r="O22" s="91">
        <v>206934070</v>
      </c>
      <c r="P22" s="91"/>
      <c r="Q22" s="91"/>
      <c r="R22" s="91"/>
    </row>
    <row r="23" spans="1:18" s="51" customFormat="1" ht="56.25">
      <c r="A23" s="93" t="s">
        <v>1321</v>
      </c>
      <c r="B23" s="52">
        <v>520</v>
      </c>
      <c r="C23" s="52" t="s">
        <v>1322</v>
      </c>
      <c r="D23" s="86" t="str">
        <f t="shared" si="0"/>
        <v>000 01 03 00 00 05 0000 710</v>
      </c>
      <c r="E23" s="89">
        <v>350510666.73</v>
      </c>
      <c r="F23" s="90">
        <v>350510666.73</v>
      </c>
      <c r="G23" s="90"/>
      <c r="H23" s="90"/>
      <c r="I23" s="90">
        <v>350510666.73</v>
      </c>
      <c r="J23" s="90"/>
      <c r="K23" s="90"/>
      <c r="L23" s="90"/>
      <c r="M23" s="90"/>
      <c r="N23" s="91"/>
      <c r="O23" s="91"/>
      <c r="P23" s="91">
        <v>299872800</v>
      </c>
      <c r="Q23" s="91"/>
      <c r="R23" s="91"/>
    </row>
    <row r="24" spans="1:18" s="51" customFormat="1" ht="56.25">
      <c r="A24" s="93" t="s">
        <v>1323</v>
      </c>
      <c r="B24" s="52">
        <v>520</v>
      </c>
      <c r="C24" s="52" t="s">
        <v>1324</v>
      </c>
      <c r="D24" s="86" t="str">
        <f t="shared" si="0"/>
        <v>000 01 03 00 00 10 0000 710</v>
      </c>
      <c r="E24" s="89">
        <v>6035000</v>
      </c>
      <c r="F24" s="90">
        <v>6035000</v>
      </c>
      <c r="G24" s="90"/>
      <c r="H24" s="90"/>
      <c r="I24" s="90"/>
      <c r="J24" s="90">
        <v>10385000</v>
      </c>
      <c r="K24" s="90"/>
      <c r="L24" s="90"/>
      <c r="M24" s="90"/>
      <c r="N24" s="91"/>
      <c r="O24" s="91"/>
      <c r="P24" s="91"/>
      <c r="Q24" s="91">
        <v>4350000</v>
      </c>
      <c r="R24" s="91"/>
    </row>
    <row r="25" spans="1:18" s="51" customFormat="1" ht="56.25">
      <c r="A25" s="93" t="s">
        <v>1325</v>
      </c>
      <c r="B25" s="52">
        <v>520</v>
      </c>
      <c r="C25" s="52" t="s">
        <v>1326</v>
      </c>
      <c r="D25" s="86" t="str">
        <f t="shared" si="0"/>
        <v>000 01 03 00 00 00 0000 800</v>
      </c>
      <c r="E25" s="89">
        <v>-556139920.1</v>
      </c>
      <c r="F25" s="90">
        <v>-556139920.1</v>
      </c>
      <c r="G25" s="90">
        <v>-27413322</v>
      </c>
      <c r="H25" s="90">
        <v>-145621828.1</v>
      </c>
      <c r="I25" s="90">
        <v>-383104770</v>
      </c>
      <c r="J25" s="90">
        <v>-3091650</v>
      </c>
      <c r="K25" s="90"/>
      <c r="L25" s="90">
        <v>-89217895.04</v>
      </c>
      <c r="M25" s="90">
        <v>-89217895.04</v>
      </c>
      <c r="N25" s="91">
        <v>-23456294.58</v>
      </c>
      <c r="O25" s="91">
        <v>-145076600.46</v>
      </c>
      <c r="P25" s="91">
        <v>-369354770</v>
      </c>
      <c r="Q25" s="91">
        <v>-2991550</v>
      </c>
      <c r="R25" s="91"/>
    </row>
    <row r="26" spans="1:18" s="51" customFormat="1" ht="56.25">
      <c r="A26" s="93" t="s">
        <v>1327</v>
      </c>
      <c r="B26" s="52">
        <v>520</v>
      </c>
      <c r="C26" s="52" t="s">
        <v>1328</v>
      </c>
      <c r="D26" s="86" t="str">
        <f t="shared" si="0"/>
        <v>000 01 03 00 00 02 0000 810</v>
      </c>
      <c r="E26" s="89">
        <v>-27413322</v>
      </c>
      <c r="F26" s="90">
        <v>-27413322</v>
      </c>
      <c r="G26" s="90">
        <v>-27413322</v>
      </c>
      <c r="H26" s="90"/>
      <c r="I26" s="90"/>
      <c r="J26" s="90"/>
      <c r="K26" s="90"/>
      <c r="L26" s="90">
        <v>-23456294.58</v>
      </c>
      <c r="M26" s="90">
        <v>-23456294.58</v>
      </c>
      <c r="N26" s="91">
        <v>-23456294.58</v>
      </c>
      <c r="O26" s="91"/>
      <c r="P26" s="91"/>
      <c r="Q26" s="91"/>
      <c r="R26" s="91"/>
    </row>
    <row r="27" spans="1:18" s="51" customFormat="1" ht="56.25">
      <c r="A27" s="93" t="s">
        <v>1329</v>
      </c>
      <c r="B27" s="52">
        <v>520</v>
      </c>
      <c r="C27" s="52" t="s">
        <v>1330</v>
      </c>
      <c r="D27" s="86" t="str">
        <f t="shared" si="0"/>
        <v>000 01 03 00 00 04 0000 810</v>
      </c>
      <c r="E27" s="89">
        <v>-145621828.1</v>
      </c>
      <c r="F27" s="90">
        <v>-145621828.1</v>
      </c>
      <c r="G27" s="90"/>
      <c r="H27" s="90">
        <v>-145621828.1</v>
      </c>
      <c r="I27" s="90"/>
      <c r="J27" s="90"/>
      <c r="K27" s="90"/>
      <c r="L27" s="90">
        <v>-65761600.46</v>
      </c>
      <c r="M27" s="90">
        <v>-65761600.46</v>
      </c>
      <c r="N27" s="91"/>
      <c r="O27" s="91">
        <v>-145076600.46</v>
      </c>
      <c r="P27" s="91"/>
      <c r="Q27" s="91"/>
      <c r="R27" s="91"/>
    </row>
    <row r="28" spans="1:18" s="51" customFormat="1" ht="56.25">
      <c r="A28" s="93" t="s">
        <v>1331</v>
      </c>
      <c r="B28" s="52">
        <v>520</v>
      </c>
      <c r="C28" s="52" t="s">
        <v>1332</v>
      </c>
      <c r="D28" s="86" t="str">
        <f t="shared" si="0"/>
        <v>000 01 03 00 00 05 0000 810</v>
      </c>
      <c r="E28" s="89">
        <v>-383104770</v>
      </c>
      <c r="F28" s="90">
        <v>-383104770</v>
      </c>
      <c r="G28" s="90"/>
      <c r="H28" s="90"/>
      <c r="I28" s="90">
        <v>-383104770</v>
      </c>
      <c r="J28" s="90"/>
      <c r="K28" s="90"/>
      <c r="L28" s="90"/>
      <c r="M28" s="90"/>
      <c r="N28" s="91"/>
      <c r="O28" s="91"/>
      <c r="P28" s="91">
        <v>-369354770</v>
      </c>
      <c r="Q28" s="91"/>
      <c r="R28" s="91"/>
    </row>
    <row r="29" spans="1:18" s="51" customFormat="1" ht="56.25">
      <c r="A29" s="93" t="s">
        <v>1333</v>
      </c>
      <c r="B29" s="52">
        <v>520</v>
      </c>
      <c r="C29" s="52" t="s">
        <v>1334</v>
      </c>
      <c r="D29" s="86" t="str">
        <f t="shared" si="0"/>
        <v>000 01 03 00 00 10 0000 810</v>
      </c>
      <c r="E29" s="89"/>
      <c r="F29" s="90"/>
      <c r="G29" s="90"/>
      <c r="H29" s="90"/>
      <c r="I29" s="90"/>
      <c r="J29" s="90">
        <v>-3091650</v>
      </c>
      <c r="K29" s="90"/>
      <c r="L29" s="90"/>
      <c r="M29" s="90"/>
      <c r="N29" s="91"/>
      <c r="O29" s="91"/>
      <c r="P29" s="91"/>
      <c r="Q29" s="91">
        <v>-2991550</v>
      </c>
      <c r="R29" s="91"/>
    </row>
    <row r="30" spans="1:18" s="51" customFormat="1" ht="33.75">
      <c r="A30" s="93" t="s">
        <v>1335</v>
      </c>
      <c r="B30" s="52">
        <v>520</v>
      </c>
      <c r="C30" s="52" t="s">
        <v>1336</v>
      </c>
      <c r="D30" s="86" t="str">
        <f t="shared" si="0"/>
        <v>000 01 06 00 00 00 0000 000</v>
      </c>
      <c r="E30" s="89">
        <v>381870254</v>
      </c>
      <c r="F30" s="90">
        <v>381870254</v>
      </c>
      <c r="G30" s="90">
        <v>348717000</v>
      </c>
      <c r="H30" s="90">
        <v>10274000</v>
      </c>
      <c r="I30" s="90">
        <v>21620904</v>
      </c>
      <c r="J30" s="90"/>
      <c r="K30" s="90"/>
      <c r="L30" s="90">
        <v>1556873236.01</v>
      </c>
      <c r="M30" s="90">
        <v>1556873236.01</v>
      </c>
      <c r="N30" s="91">
        <v>1501509001.72</v>
      </c>
      <c r="O30" s="91">
        <v>7097941</v>
      </c>
      <c r="P30" s="91">
        <v>-11229256.71</v>
      </c>
      <c r="Q30" s="91"/>
      <c r="R30" s="91"/>
    </row>
    <row r="31" spans="1:18" s="51" customFormat="1" ht="45">
      <c r="A31" s="93" t="s">
        <v>1337</v>
      </c>
      <c r="B31" s="52">
        <v>520</v>
      </c>
      <c r="C31" s="52" t="s">
        <v>1338</v>
      </c>
      <c r="D31" s="86" t="str">
        <f t="shared" si="0"/>
        <v>000 01 06 01 00 00 0000 000</v>
      </c>
      <c r="E31" s="89">
        <v>18774000</v>
      </c>
      <c r="F31" s="90">
        <v>18774000</v>
      </c>
      <c r="G31" s="90"/>
      <c r="H31" s="90">
        <v>18774000</v>
      </c>
      <c r="I31" s="90"/>
      <c r="J31" s="90"/>
      <c r="K31" s="90"/>
      <c r="L31" s="90">
        <v>13995368.36</v>
      </c>
      <c r="M31" s="90">
        <v>13995368.36</v>
      </c>
      <c r="N31" s="91">
        <v>4221228.36</v>
      </c>
      <c r="O31" s="91">
        <v>9774140</v>
      </c>
      <c r="P31" s="91"/>
      <c r="Q31" s="91"/>
      <c r="R31" s="91"/>
    </row>
    <row r="32" spans="1:18" s="51" customFormat="1" ht="45">
      <c r="A32" s="93" t="s">
        <v>1339</v>
      </c>
      <c r="B32" s="52">
        <v>520</v>
      </c>
      <c r="C32" s="52" t="s">
        <v>1340</v>
      </c>
      <c r="D32" s="86" t="str">
        <f t="shared" si="0"/>
        <v>000 01 06 01 00 00 0000 630</v>
      </c>
      <c r="E32" s="89">
        <v>18774000</v>
      </c>
      <c r="F32" s="90">
        <v>18774000</v>
      </c>
      <c r="G32" s="90"/>
      <c r="H32" s="90">
        <v>18774000</v>
      </c>
      <c r="I32" s="90"/>
      <c r="J32" s="90"/>
      <c r="K32" s="90"/>
      <c r="L32" s="90">
        <v>13995368.36</v>
      </c>
      <c r="M32" s="90">
        <v>13995368.36</v>
      </c>
      <c r="N32" s="91">
        <v>4221228.36</v>
      </c>
      <c r="O32" s="91">
        <v>9774140</v>
      </c>
      <c r="P32" s="91"/>
      <c r="Q32" s="91"/>
      <c r="R32" s="91"/>
    </row>
    <row r="33" spans="1:18" s="51" customFormat="1" ht="45">
      <c r="A33" s="93" t="s">
        <v>1341</v>
      </c>
      <c r="B33" s="52">
        <v>520</v>
      </c>
      <c r="C33" s="52" t="s">
        <v>1342</v>
      </c>
      <c r="D33" s="86" t="str">
        <f t="shared" si="0"/>
        <v>000 01 06 01 00 02 0000 630</v>
      </c>
      <c r="E33" s="89"/>
      <c r="F33" s="90"/>
      <c r="G33" s="90"/>
      <c r="H33" s="90"/>
      <c r="I33" s="90"/>
      <c r="J33" s="90"/>
      <c r="K33" s="90"/>
      <c r="L33" s="90">
        <v>4221228.36</v>
      </c>
      <c r="M33" s="90">
        <v>4221228.36</v>
      </c>
      <c r="N33" s="91">
        <v>4221228.36</v>
      </c>
      <c r="O33" s="91"/>
      <c r="P33" s="91"/>
      <c r="Q33" s="91"/>
      <c r="R33" s="91"/>
    </row>
    <row r="34" spans="1:18" s="51" customFormat="1" ht="45">
      <c r="A34" s="93" t="s">
        <v>1343</v>
      </c>
      <c r="B34" s="52">
        <v>520</v>
      </c>
      <c r="C34" s="52" t="s">
        <v>1344</v>
      </c>
      <c r="D34" s="86" t="str">
        <f t="shared" si="0"/>
        <v>000 01 06 01 00 04 0000 630</v>
      </c>
      <c r="E34" s="89">
        <v>18774000</v>
      </c>
      <c r="F34" s="90">
        <v>18774000</v>
      </c>
      <c r="G34" s="90"/>
      <c r="H34" s="90">
        <v>18774000</v>
      </c>
      <c r="I34" s="90"/>
      <c r="J34" s="90"/>
      <c r="K34" s="90"/>
      <c r="L34" s="90">
        <v>9774140</v>
      </c>
      <c r="M34" s="90">
        <v>9774140</v>
      </c>
      <c r="N34" s="91"/>
      <c r="O34" s="91">
        <v>9774140</v>
      </c>
      <c r="P34" s="91"/>
      <c r="Q34" s="91"/>
      <c r="R34" s="91"/>
    </row>
    <row r="35" spans="1:18" s="51" customFormat="1" ht="33.75">
      <c r="A35" s="93" t="s">
        <v>1345</v>
      </c>
      <c r="B35" s="52">
        <v>520</v>
      </c>
      <c r="C35" s="52" t="s">
        <v>1346</v>
      </c>
      <c r="D35" s="86" t="str">
        <f t="shared" si="0"/>
        <v>000 01 06 04 00 00 0000 000</v>
      </c>
      <c r="E35" s="89">
        <v>-363789000</v>
      </c>
      <c r="F35" s="90">
        <v>-363789000</v>
      </c>
      <c r="G35" s="90">
        <v>-40702000</v>
      </c>
      <c r="H35" s="90">
        <v>-309087000</v>
      </c>
      <c r="I35" s="90">
        <v>-14000000</v>
      </c>
      <c r="J35" s="90"/>
      <c r="K35" s="90"/>
      <c r="L35" s="90">
        <v>-14000000</v>
      </c>
      <c r="M35" s="90">
        <v>-14000000</v>
      </c>
      <c r="N35" s="91"/>
      <c r="O35" s="91"/>
      <c r="P35" s="91">
        <v>-14000000</v>
      </c>
      <c r="Q35" s="91"/>
      <c r="R35" s="91"/>
    </row>
    <row r="36" spans="1:18" s="51" customFormat="1" ht="123.75">
      <c r="A36" s="93" t="s">
        <v>1347</v>
      </c>
      <c r="B36" s="52">
        <v>520</v>
      </c>
      <c r="C36" s="52" t="s">
        <v>1348</v>
      </c>
      <c r="D36" s="86" t="str">
        <f t="shared" si="0"/>
        <v>000 01 06 04 00 00 0000 800</v>
      </c>
      <c r="E36" s="89">
        <v>-363789000</v>
      </c>
      <c r="F36" s="90">
        <v>-363789000</v>
      </c>
      <c r="G36" s="90">
        <v>-40702000</v>
      </c>
      <c r="H36" s="90">
        <v>-309087000</v>
      </c>
      <c r="I36" s="90">
        <v>-14000000</v>
      </c>
      <c r="J36" s="90"/>
      <c r="K36" s="90"/>
      <c r="L36" s="90">
        <v>-14000000</v>
      </c>
      <c r="M36" s="90">
        <v>-14000000</v>
      </c>
      <c r="N36" s="91"/>
      <c r="O36" s="91"/>
      <c r="P36" s="91">
        <v>-14000000</v>
      </c>
      <c r="Q36" s="91"/>
      <c r="R36" s="91"/>
    </row>
    <row r="37" spans="1:18" s="51" customFormat="1" ht="135">
      <c r="A37" s="93" t="s">
        <v>1747</v>
      </c>
      <c r="B37" s="52">
        <v>520</v>
      </c>
      <c r="C37" s="52" t="s">
        <v>1748</v>
      </c>
      <c r="D37" s="86" t="str">
        <f t="shared" si="0"/>
        <v>000 01 06 04 00 02 0000 810</v>
      </c>
      <c r="E37" s="89">
        <v>-40702000</v>
      </c>
      <c r="F37" s="90">
        <v>-40702000</v>
      </c>
      <c r="G37" s="90">
        <v>-40702000</v>
      </c>
      <c r="H37" s="90"/>
      <c r="I37" s="90"/>
      <c r="J37" s="90"/>
      <c r="K37" s="90"/>
      <c r="L37" s="90"/>
      <c r="M37" s="90"/>
      <c r="N37" s="91"/>
      <c r="O37" s="91"/>
      <c r="P37" s="91"/>
      <c r="Q37" s="91"/>
      <c r="R37" s="91"/>
    </row>
    <row r="38" spans="1:18" s="51" customFormat="1" ht="123.75">
      <c r="A38" s="93" t="s">
        <v>1749</v>
      </c>
      <c r="B38" s="52">
        <v>520</v>
      </c>
      <c r="C38" s="52" t="s">
        <v>1750</v>
      </c>
      <c r="D38" s="86" t="str">
        <f t="shared" si="0"/>
        <v>000 01 06 04 00 04 0000 810</v>
      </c>
      <c r="E38" s="89">
        <v>-309087000</v>
      </c>
      <c r="F38" s="90">
        <v>-309087000</v>
      </c>
      <c r="G38" s="90"/>
      <c r="H38" s="90">
        <v>-309087000</v>
      </c>
      <c r="I38" s="90"/>
      <c r="J38" s="90"/>
      <c r="K38" s="90"/>
      <c r="L38" s="90"/>
      <c r="M38" s="90"/>
      <c r="N38" s="91"/>
      <c r="O38" s="91"/>
      <c r="P38" s="91"/>
      <c r="Q38" s="91"/>
      <c r="R38" s="91"/>
    </row>
    <row r="39" spans="1:18" s="51" customFormat="1" ht="123.75">
      <c r="A39" s="93" t="s">
        <v>1751</v>
      </c>
      <c r="B39" s="52">
        <v>520</v>
      </c>
      <c r="C39" s="52" t="s">
        <v>1752</v>
      </c>
      <c r="D39" s="86" t="str">
        <f aca="true" t="shared" si="1" ref="D39:D70">IF(OR(LEFT(C39,5)="000 9",LEFT(C39,5)="000 5"),"X",C39)</f>
        <v>000 01 06 04 00 05 0000 810</v>
      </c>
      <c r="E39" s="89">
        <v>-14000000</v>
      </c>
      <c r="F39" s="90">
        <v>-14000000</v>
      </c>
      <c r="G39" s="90"/>
      <c r="H39" s="90"/>
      <c r="I39" s="90">
        <v>-14000000</v>
      </c>
      <c r="J39" s="90"/>
      <c r="K39" s="90"/>
      <c r="L39" s="90">
        <v>-14000000</v>
      </c>
      <c r="M39" s="90">
        <v>-14000000</v>
      </c>
      <c r="N39" s="91"/>
      <c r="O39" s="91"/>
      <c r="P39" s="91">
        <v>-14000000</v>
      </c>
      <c r="Q39" s="91"/>
      <c r="R39" s="91"/>
    </row>
    <row r="40" spans="1:18" s="51" customFormat="1" ht="33.75">
      <c r="A40" s="93" t="s">
        <v>1753</v>
      </c>
      <c r="B40" s="52">
        <v>520</v>
      </c>
      <c r="C40" s="52" t="s">
        <v>1754</v>
      </c>
      <c r="D40" s="86" t="str">
        <f t="shared" si="1"/>
        <v>000 01 06 05 00 00 0000 000</v>
      </c>
      <c r="E40" s="89">
        <v>726885254</v>
      </c>
      <c r="F40" s="90">
        <v>726885254</v>
      </c>
      <c r="G40" s="90">
        <v>389419000</v>
      </c>
      <c r="H40" s="90">
        <v>300587000</v>
      </c>
      <c r="I40" s="90">
        <v>35620904</v>
      </c>
      <c r="J40" s="90"/>
      <c r="K40" s="90"/>
      <c r="L40" s="90">
        <v>456877867.65</v>
      </c>
      <c r="M40" s="90">
        <v>456877867.65</v>
      </c>
      <c r="N40" s="91">
        <v>397287773.36</v>
      </c>
      <c r="O40" s="91">
        <v>-2676199</v>
      </c>
      <c r="P40" s="91">
        <v>2770743.29</v>
      </c>
      <c r="Q40" s="91"/>
      <c r="R40" s="91"/>
    </row>
    <row r="41" spans="1:18" s="51" customFormat="1" ht="33.75">
      <c r="A41" s="93" t="s">
        <v>1755</v>
      </c>
      <c r="B41" s="52">
        <v>520</v>
      </c>
      <c r="C41" s="52" t="s">
        <v>1756</v>
      </c>
      <c r="D41" s="86" t="str">
        <f t="shared" si="1"/>
        <v>000 01 06 05 00 00 0000 600</v>
      </c>
      <c r="E41" s="89">
        <v>1308491254</v>
      </c>
      <c r="F41" s="90">
        <v>1308491254</v>
      </c>
      <c r="G41" s="90">
        <v>935025000</v>
      </c>
      <c r="H41" s="90">
        <v>333587000</v>
      </c>
      <c r="I41" s="90">
        <v>42970904</v>
      </c>
      <c r="J41" s="90"/>
      <c r="K41" s="90"/>
      <c r="L41" s="90">
        <v>484177867.65</v>
      </c>
      <c r="M41" s="90">
        <v>484177867.65</v>
      </c>
      <c r="N41" s="91">
        <v>904094643.36</v>
      </c>
      <c r="O41" s="91">
        <v>23323801</v>
      </c>
      <c r="P41" s="91">
        <v>8420743.29</v>
      </c>
      <c r="Q41" s="91"/>
      <c r="R41" s="91"/>
    </row>
    <row r="42" spans="1:18" s="51" customFormat="1" ht="45">
      <c r="A42" s="93" t="s">
        <v>1757</v>
      </c>
      <c r="B42" s="52">
        <v>520</v>
      </c>
      <c r="C42" s="52" t="s">
        <v>1758</v>
      </c>
      <c r="D42" s="86" t="str">
        <f t="shared" si="1"/>
        <v>000 01 06 05 01 00 0000 640</v>
      </c>
      <c r="E42" s="89">
        <v>826419254</v>
      </c>
      <c r="F42" s="90">
        <v>826419254</v>
      </c>
      <c r="G42" s="90">
        <v>452953000</v>
      </c>
      <c r="H42" s="90">
        <v>333587000</v>
      </c>
      <c r="I42" s="90">
        <v>39879254</v>
      </c>
      <c r="J42" s="90"/>
      <c r="K42" s="90"/>
      <c r="L42" s="90">
        <v>484177867.65</v>
      </c>
      <c r="M42" s="90">
        <v>484177867.65</v>
      </c>
      <c r="N42" s="91">
        <v>455424873.36</v>
      </c>
      <c r="O42" s="91">
        <v>23323801</v>
      </c>
      <c r="P42" s="91">
        <v>5429193.29</v>
      </c>
      <c r="Q42" s="91"/>
      <c r="R42" s="91"/>
    </row>
    <row r="43" spans="1:18" s="51" customFormat="1" ht="56.25">
      <c r="A43" s="93" t="s">
        <v>1759</v>
      </c>
      <c r="B43" s="52">
        <v>520</v>
      </c>
      <c r="C43" s="52" t="s">
        <v>1760</v>
      </c>
      <c r="D43" s="86" t="str">
        <f t="shared" si="1"/>
        <v>000 01 06 05 01 02 0000 640</v>
      </c>
      <c r="E43" s="89">
        <v>452953000</v>
      </c>
      <c r="F43" s="90">
        <v>452953000</v>
      </c>
      <c r="G43" s="90">
        <v>452953000</v>
      </c>
      <c r="H43" s="90"/>
      <c r="I43" s="90"/>
      <c r="J43" s="90"/>
      <c r="K43" s="90"/>
      <c r="L43" s="90">
        <v>455424873.36</v>
      </c>
      <c r="M43" s="90">
        <v>455424873.36</v>
      </c>
      <c r="N43" s="91">
        <v>455424873.36</v>
      </c>
      <c r="O43" s="91"/>
      <c r="P43" s="91"/>
      <c r="Q43" s="91"/>
      <c r="R43" s="91"/>
    </row>
    <row r="44" spans="1:18" s="51" customFormat="1" ht="56.25">
      <c r="A44" s="93" t="s">
        <v>1761</v>
      </c>
      <c r="B44" s="52">
        <v>520</v>
      </c>
      <c r="C44" s="52" t="s">
        <v>1762</v>
      </c>
      <c r="D44" s="86" t="str">
        <f t="shared" si="1"/>
        <v>000 01 06 05 01 04 0000 640</v>
      </c>
      <c r="E44" s="89">
        <v>333587000</v>
      </c>
      <c r="F44" s="90">
        <v>333587000</v>
      </c>
      <c r="G44" s="90"/>
      <c r="H44" s="90">
        <v>333587000</v>
      </c>
      <c r="I44" s="90"/>
      <c r="J44" s="90"/>
      <c r="K44" s="90"/>
      <c r="L44" s="90">
        <v>23323801</v>
      </c>
      <c r="M44" s="90">
        <v>23323801</v>
      </c>
      <c r="N44" s="91"/>
      <c r="O44" s="91">
        <v>23323801</v>
      </c>
      <c r="P44" s="91"/>
      <c r="Q44" s="91"/>
      <c r="R44" s="91"/>
    </row>
    <row r="45" spans="1:18" s="51" customFormat="1" ht="56.25">
      <c r="A45" s="93" t="s">
        <v>1763</v>
      </c>
      <c r="B45" s="52">
        <v>520</v>
      </c>
      <c r="C45" s="52" t="s">
        <v>1764</v>
      </c>
      <c r="D45" s="86" t="str">
        <f t="shared" si="1"/>
        <v>000 01 06 05 01 05 0000 640</v>
      </c>
      <c r="E45" s="89">
        <v>39879254</v>
      </c>
      <c r="F45" s="90">
        <v>39879254</v>
      </c>
      <c r="G45" s="90"/>
      <c r="H45" s="90"/>
      <c r="I45" s="90">
        <v>39879254</v>
      </c>
      <c r="J45" s="90"/>
      <c r="K45" s="90"/>
      <c r="L45" s="90">
        <v>5429193.29</v>
      </c>
      <c r="M45" s="90">
        <v>5429193.29</v>
      </c>
      <c r="N45" s="91"/>
      <c r="O45" s="91"/>
      <c r="P45" s="91">
        <v>5429193.29</v>
      </c>
      <c r="Q45" s="91"/>
      <c r="R45" s="91"/>
    </row>
    <row r="46" spans="1:18" s="51" customFormat="1" ht="56.25">
      <c r="A46" s="93" t="s">
        <v>1765</v>
      </c>
      <c r="B46" s="52">
        <v>520</v>
      </c>
      <c r="C46" s="52" t="s">
        <v>1766</v>
      </c>
      <c r="D46" s="86" t="str">
        <f t="shared" si="1"/>
        <v>000 01 06 05 02 00 0000 640</v>
      </c>
      <c r="E46" s="89">
        <v>482072000</v>
      </c>
      <c r="F46" s="90">
        <v>482072000</v>
      </c>
      <c r="G46" s="90">
        <v>482072000</v>
      </c>
      <c r="H46" s="90"/>
      <c r="I46" s="90">
        <v>3091650</v>
      </c>
      <c r="J46" s="90"/>
      <c r="K46" s="90"/>
      <c r="L46" s="90"/>
      <c r="M46" s="90"/>
      <c r="N46" s="91">
        <v>448669770</v>
      </c>
      <c r="O46" s="91"/>
      <c r="P46" s="91">
        <v>2991550</v>
      </c>
      <c r="Q46" s="91"/>
      <c r="R46" s="91"/>
    </row>
    <row r="47" spans="1:18" s="51" customFormat="1" ht="67.5">
      <c r="A47" s="93" t="s">
        <v>1767</v>
      </c>
      <c r="B47" s="52">
        <v>520</v>
      </c>
      <c r="C47" s="52" t="s">
        <v>1768</v>
      </c>
      <c r="D47" s="86" t="str">
        <f t="shared" si="1"/>
        <v>000 01 06 05 02 02 0000 640</v>
      </c>
      <c r="E47" s="89">
        <v>482072000</v>
      </c>
      <c r="F47" s="90">
        <v>482072000</v>
      </c>
      <c r="G47" s="90">
        <v>482072000</v>
      </c>
      <c r="H47" s="90"/>
      <c r="I47" s="90"/>
      <c r="J47" s="90"/>
      <c r="K47" s="90"/>
      <c r="L47" s="90"/>
      <c r="M47" s="90"/>
      <c r="N47" s="91">
        <v>448669770</v>
      </c>
      <c r="O47" s="91"/>
      <c r="P47" s="91"/>
      <c r="Q47" s="91"/>
      <c r="R47" s="91"/>
    </row>
    <row r="48" spans="1:18" s="51" customFormat="1" ht="67.5">
      <c r="A48" s="93" t="s">
        <v>1769</v>
      </c>
      <c r="B48" s="52">
        <v>520</v>
      </c>
      <c r="C48" s="52" t="s">
        <v>1770</v>
      </c>
      <c r="D48" s="86" t="str">
        <f t="shared" si="1"/>
        <v>000 01 06 05 02 05 0000 640</v>
      </c>
      <c r="E48" s="89"/>
      <c r="F48" s="90"/>
      <c r="G48" s="90"/>
      <c r="H48" s="90"/>
      <c r="I48" s="90">
        <v>3091650</v>
      </c>
      <c r="J48" s="90"/>
      <c r="K48" s="90"/>
      <c r="L48" s="90"/>
      <c r="M48" s="90"/>
      <c r="N48" s="91"/>
      <c r="O48" s="91"/>
      <c r="P48" s="91">
        <v>2991550</v>
      </c>
      <c r="Q48" s="91"/>
      <c r="R48" s="91"/>
    </row>
    <row r="49" spans="1:18" s="51" customFormat="1" ht="33.75">
      <c r="A49" s="93" t="s">
        <v>1771</v>
      </c>
      <c r="B49" s="52">
        <v>520</v>
      </c>
      <c r="C49" s="52" t="s">
        <v>1772</v>
      </c>
      <c r="D49" s="86" t="str">
        <f t="shared" si="1"/>
        <v>000 01 06 05 00 00 0000 500</v>
      </c>
      <c r="E49" s="89">
        <v>-581606000</v>
      </c>
      <c r="F49" s="90">
        <v>-581606000</v>
      </c>
      <c r="G49" s="90">
        <v>-545606000</v>
      </c>
      <c r="H49" s="90">
        <v>-33000000</v>
      </c>
      <c r="I49" s="90">
        <v>-7350000</v>
      </c>
      <c r="J49" s="90"/>
      <c r="K49" s="90"/>
      <c r="L49" s="90">
        <v>-27300000</v>
      </c>
      <c r="M49" s="90">
        <v>-27300000</v>
      </c>
      <c r="N49" s="91">
        <v>-506806870</v>
      </c>
      <c r="O49" s="91">
        <v>-26000000</v>
      </c>
      <c r="P49" s="91">
        <v>-5650000</v>
      </c>
      <c r="Q49" s="91"/>
      <c r="R49" s="91"/>
    </row>
    <row r="50" spans="1:18" s="51" customFormat="1" ht="33.75">
      <c r="A50" s="93" t="s">
        <v>1773</v>
      </c>
      <c r="B50" s="52">
        <v>520</v>
      </c>
      <c r="C50" s="52" t="s">
        <v>1774</v>
      </c>
      <c r="D50" s="86" t="str">
        <f t="shared" si="1"/>
        <v>000 01 06 05 01 00 0000 540</v>
      </c>
      <c r="E50" s="89">
        <v>-36000000</v>
      </c>
      <c r="F50" s="90">
        <v>-36000000</v>
      </c>
      <c r="G50" s="90"/>
      <c r="H50" s="90">
        <v>-33000000</v>
      </c>
      <c r="I50" s="90">
        <v>-3000000</v>
      </c>
      <c r="J50" s="90"/>
      <c r="K50" s="90"/>
      <c r="L50" s="90">
        <v>-27300000</v>
      </c>
      <c r="M50" s="90">
        <v>-27300000</v>
      </c>
      <c r="N50" s="91"/>
      <c r="O50" s="91">
        <v>-26000000</v>
      </c>
      <c r="P50" s="91">
        <v>-1300000</v>
      </c>
      <c r="Q50" s="91"/>
      <c r="R50" s="91"/>
    </row>
    <row r="51" spans="1:18" s="51" customFormat="1" ht="45">
      <c r="A51" s="93" t="s">
        <v>1775</v>
      </c>
      <c r="B51" s="52">
        <v>520</v>
      </c>
      <c r="C51" s="52" t="s">
        <v>1776</v>
      </c>
      <c r="D51" s="86" t="str">
        <f t="shared" si="1"/>
        <v>000 01 06 05 01 04 0000 540</v>
      </c>
      <c r="E51" s="89">
        <v>-33000000</v>
      </c>
      <c r="F51" s="90">
        <v>-33000000</v>
      </c>
      <c r="G51" s="90"/>
      <c r="H51" s="90">
        <v>-33000000</v>
      </c>
      <c r="I51" s="90"/>
      <c r="J51" s="90"/>
      <c r="K51" s="90"/>
      <c r="L51" s="90">
        <v>-26000000</v>
      </c>
      <c r="M51" s="90">
        <v>-26000000</v>
      </c>
      <c r="N51" s="91"/>
      <c r="O51" s="91">
        <v>-26000000</v>
      </c>
      <c r="P51" s="91"/>
      <c r="Q51" s="91"/>
      <c r="R51" s="91"/>
    </row>
    <row r="52" spans="1:18" s="51" customFormat="1" ht="45">
      <c r="A52" s="93" t="s">
        <v>1777</v>
      </c>
      <c r="B52" s="52">
        <v>520</v>
      </c>
      <c r="C52" s="52" t="s">
        <v>1778</v>
      </c>
      <c r="D52" s="86" t="str">
        <f t="shared" si="1"/>
        <v>000 01 06 05 01 05 0000 540</v>
      </c>
      <c r="E52" s="89">
        <v>-3000000</v>
      </c>
      <c r="F52" s="90">
        <v>-3000000</v>
      </c>
      <c r="G52" s="90"/>
      <c r="H52" s="90"/>
      <c r="I52" s="90">
        <v>-3000000</v>
      </c>
      <c r="J52" s="90"/>
      <c r="K52" s="90"/>
      <c r="L52" s="90">
        <v>-1300000</v>
      </c>
      <c r="M52" s="90">
        <v>-1300000</v>
      </c>
      <c r="N52" s="91"/>
      <c r="O52" s="91"/>
      <c r="P52" s="91">
        <v>-1300000</v>
      </c>
      <c r="Q52" s="91"/>
      <c r="R52" s="91"/>
    </row>
    <row r="53" spans="1:18" s="51" customFormat="1" ht="56.25">
      <c r="A53" s="93" t="s">
        <v>1779</v>
      </c>
      <c r="B53" s="52">
        <v>520</v>
      </c>
      <c r="C53" s="52" t="s">
        <v>1780</v>
      </c>
      <c r="D53" s="86" t="str">
        <f t="shared" si="1"/>
        <v>000 01 06 05 02 00 0000 540</v>
      </c>
      <c r="E53" s="89">
        <v>-545606000</v>
      </c>
      <c r="F53" s="90">
        <v>-545606000</v>
      </c>
      <c r="G53" s="90">
        <v>-545606000</v>
      </c>
      <c r="H53" s="90"/>
      <c r="I53" s="90">
        <v>-4350000</v>
      </c>
      <c r="J53" s="90"/>
      <c r="K53" s="90"/>
      <c r="L53" s="90"/>
      <c r="M53" s="90"/>
      <c r="N53" s="91">
        <v>-506806870</v>
      </c>
      <c r="O53" s="91"/>
      <c r="P53" s="91">
        <v>-4350000</v>
      </c>
      <c r="Q53" s="91"/>
      <c r="R53" s="91"/>
    </row>
    <row r="54" spans="1:18" s="51" customFormat="1" ht="67.5">
      <c r="A54" s="93" t="s">
        <v>1781</v>
      </c>
      <c r="B54" s="52">
        <v>520</v>
      </c>
      <c r="C54" s="52" t="s">
        <v>1782</v>
      </c>
      <c r="D54" s="86" t="str">
        <f t="shared" si="1"/>
        <v>000 01 06 05 02 02 0000 540</v>
      </c>
      <c r="E54" s="89">
        <v>-545606000</v>
      </c>
      <c r="F54" s="90">
        <v>-545606000</v>
      </c>
      <c r="G54" s="90">
        <v>-545606000</v>
      </c>
      <c r="H54" s="90"/>
      <c r="I54" s="90"/>
      <c r="J54" s="90"/>
      <c r="K54" s="90"/>
      <c r="L54" s="90"/>
      <c r="M54" s="90"/>
      <c r="N54" s="91">
        <v>-506806870</v>
      </c>
      <c r="O54" s="91"/>
      <c r="P54" s="91"/>
      <c r="Q54" s="91"/>
      <c r="R54" s="91"/>
    </row>
    <row r="55" spans="1:18" s="51" customFormat="1" ht="67.5">
      <c r="A55" s="93" t="s">
        <v>1783</v>
      </c>
      <c r="B55" s="52">
        <v>520</v>
      </c>
      <c r="C55" s="52" t="s">
        <v>1784</v>
      </c>
      <c r="D55" s="86" t="str">
        <f t="shared" si="1"/>
        <v>000 01 06 05 02 05 0000 540</v>
      </c>
      <c r="E55" s="89"/>
      <c r="F55" s="90"/>
      <c r="G55" s="90"/>
      <c r="H55" s="90"/>
      <c r="I55" s="90">
        <v>-4350000</v>
      </c>
      <c r="J55" s="90"/>
      <c r="K55" s="90"/>
      <c r="L55" s="90"/>
      <c r="M55" s="90"/>
      <c r="N55" s="91"/>
      <c r="O55" s="91"/>
      <c r="P55" s="91">
        <v>-4350000</v>
      </c>
      <c r="Q55" s="91"/>
      <c r="R55" s="91"/>
    </row>
    <row r="56" spans="1:18" s="51" customFormat="1" ht="33.75">
      <c r="A56" s="93" t="s">
        <v>1785</v>
      </c>
      <c r="B56" s="52">
        <v>520</v>
      </c>
      <c r="C56" s="52" t="s">
        <v>1786</v>
      </c>
      <c r="D56" s="86" t="str">
        <f t="shared" si="1"/>
        <v>000 01 06 06 00 00 0000 000</v>
      </c>
      <c r="E56" s="89"/>
      <c r="F56" s="90"/>
      <c r="G56" s="90"/>
      <c r="H56" s="90"/>
      <c r="I56" s="90"/>
      <c r="J56" s="90"/>
      <c r="K56" s="90"/>
      <c r="L56" s="90">
        <v>1100000000</v>
      </c>
      <c r="M56" s="90">
        <v>1100000000</v>
      </c>
      <c r="N56" s="91">
        <v>1100000000</v>
      </c>
      <c r="O56" s="91"/>
      <c r="P56" s="91"/>
      <c r="Q56" s="91"/>
      <c r="R56" s="91"/>
    </row>
    <row r="57" spans="1:18" s="51" customFormat="1" ht="45">
      <c r="A57" s="93" t="s">
        <v>1787</v>
      </c>
      <c r="B57" s="52">
        <v>520</v>
      </c>
      <c r="C57" s="52" t="s">
        <v>1788</v>
      </c>
      <c r="D57" s="86" t="str">
        <f t="shared" si="1"/>
        <v>000 01 06 06 00 00 0000 500</v>
      </c>
      <c r="E57" s="89">
        <v>-9300000000</v>
      </c>
      <c r="F57" s="90">
        <v>-9300000000</v>
      </c>
      <c r="G57" s="90">
        <v>-9300000000</v>
      </c>
      <c r="H57" s="90"/>
      <c r="I57" s="90"/>
      <c r="J57" s="90"/>
      <c r="K57" s="90"/>
      <c r="L57" s="90">
        <v>-9300000000</v>
      </c>
      <c r="M57" s="90">
        <v>-9300000000</v>
      </c>
      <c r="N57" s="91">
        <v>-9300000000</v>
      </c>
      <c r="O57" s="91"/>
      <c r="P57" s="91"/>
      <c r="Q57" s="91"/>
      <c r="R57" s="91"/>
    </row>
    <row r="58" spans="1:18" s="51" customFormat="1" ht="22.5">
      <c r="A58" s="93" t="s">
        <v>1789</v>
      </c>
      <c r="B58" s="52">
        <v>520</v>
      </c>
      <c r="C58" s="52" t="s">
        <v>1790</v>
      </c>
      <c r="D58" s="86" t="str">
        <f t="shared" si="1"/>
        <v>000 01 06 06 00 00 0000 550</v>
      </c>
      <c r="E58" s="89">
        <v>-9300000000</v>
      </c>
      <c r="F58" s="90">
        <v>-9300000000</v>
      </c>
      <c r="G58" s="90">
        <v>-9300000000</v>
      </c>
      <c r="H58" s="90"/>
      <c r="I58" s="90"/>
      <c r="J58" s="90"/>
      <c r="K58" s="90"/>
      <c r="L58" s="90">
        <v>-9300000000</v>
      </c>
      <c r="M58" s="90">
        <v>-9300000000</v>
      </c>
      <c r="N58" s="91">
        <v>-9300000000</v>
      </c>
      <c r="O58" s="91"/>
      <c r="P58" s="91"/>
      <c r="Q58" s="91"/>
      <c r="R58" s="91"/>
    </row>
    <row r="59" spans="1:18" s="51" customFormat="1" ht="33.75">
      <c r="A59" s="93" t="s">
        <v>1791</v>
      </c>
      <c r="B59" s="52">
        <v>520</v>
      </c>
      <c r="C59" s="52" t="s">
        <v>1792</v>
      </c>
      <c r="D59" s="86" t="str">
        <f t="shared" si="1"/>
        <v>000 01 06 06 00 02 0000 550</v>
      </c>
      <c r="E59" s="89">
        <v>-9300000000</v>
      </c>
      <c r="F59" s="90">
        <v>-9300000000</v>
      </c>
      <c r="G59" s="90">
        <v>-9300000000</v>
      </c>
      <c r="H59" s="90"/>
      <c r="I59" s="90"/>
      <c r="J59" s="90"/>
      <c r="K59" s="90"/>
      <c r="L59" s="90">
        <v>-9300000000</v>
      </c>
      <c r="M59" s="90">
        <v>-9300000000</v>
      </c>
      <c r="N59" s="91">
        <v>-9300000000</v>
      </c>
      <c r="O59" s="91"/>
      <c r="P59" s="91"/>
      <c r="Q59" s="91"/>
      <c r="R59" s="91"/>
    </row>
    <row r="60" spans="1:18" s="51" customFormat="1" ht="45">
      <c r="A60" s="93" t="s">
        <v>1793</v>
      </c>
      <c r="B60" s="52">
        <v>520</v>
      </c>
      <c r="C60" s="52" t="s">
        <v>1794</v>
      </c>
      <c r="D60" s="86" t="str">
        <f t="shared" si="1"/>
        <v>000 01 06 06 00 00 0000 600</v>
      </c>
      <c r="E60" s="89">
        <v>9300000000</v>
      </c>
      <c r="F60" s="90">
        <v>9300000000</v>
      </c>
      <c r="G60" s="90">
        <v>9300000000</v>
      </c>
      <c r="H60" s="90"/>
      <c r="I60" s="90"/>
      <c r="J60" s="90"/>
      <c r="K60" s="90"/>
      <c r="L60" s="90">
        <v>10400000000</v>
      </c>
      <c r="M60" s="90">
        <v>10400000000</v>
      </c>
      <c r="N60" s="91">
        <v>10400000000</v>
      </c>
      <c r="O60" s="91"/>
      <c r="P60" s="91"/>
      <c r="Q60" s="91"/>
      <c r="R60" s="91"/>
    </row>
    <row r="61" spans="1:18" s="51" customFormat="1" ht="22.5">
      <c r="A61" s="93" t="s">
        <v>1795</v>
      </c>
      <c r="B61" s="52">
        <v>520</v>
      </c>
      <c r="C61" s="52" t="s">
        <v>1796</v>
      </c>
      <c r="D61" s="86" t="str">
        <f t="shared" si="1"/>
        <v>000 01 06 06 00 00 0000 650</v>
      </c>
      <c r="E61" s="89">
        <v>9300000000</v>
      </c>
      <c r="F61" s="90">
        <v>9300000000</v>
      </c>
      <c r="G61" s="90">
        <v>9300000000</v>
      </c>
      <c r="H61" s="90"/>
      <c r="I61" s="90"/>
      <c r="J61" s="90"/>
      <c r="K61" s="90"/>
      <c r="L61" s="90">
        <v>10400000000</v>
      </c>
      <c r="M61" s="90">
        <v>10400000000</v>
      </c>
      <c r="N61" s="91">
        <v>10400000000</v>
      </c>
      <c r="O61" s="91"/>
      <c r="P61" s="91"/>
      <c r="Q61" s="91"/>
      <c r="R61" s="91"/>
    </row>
    <row r="62" spans="1:18" s="51" customFormat="1" ht="33.75">
      <c r="A62" s="93" t="s">
        <v>1797</v>
      </c>
      <c r="B62" s="52">
        <v>520</v>
      </c>
      <c r="C62" s="52" t="s">
        <v>1798</v>
      </c>
      <c r="D62" s="86" t="str">
        <f t="shared" si="1"/>
        <v>000 01 06 06 00 02 0000 650</v>
      </c>
      <c r="E62" s="89">
        <v>9300000000</v>
      </c>
      <c r="F62" s="90">
        <v>9300000000</v>
      </c>
      <c r="G62" s="90">
        <v>9300000000</v>
      </c>
      <c r="H62" s="90"/>
      <c r="I62" s="90"/>
      <c r="J62" s="90"/>
      <c r="K62" s="90"/>
      <c r="L62" s="90">
        <v>10400000000</v>
      </c>
      <c r="M62" s="90">
        <v>10400000000</v>
      </c>
      <c r="N62" s="91">
        <v>10400000000</v>
      </c>
      <c r="O62" s="91"/>
      <c r="P62" s="91"/>
      <c r="Q62" s="91"/>
      <c r="R62" s="91"/>
    </row>
    <row r="63" spans="1:18" s="51" customFormat="1" ht="22.5">
      <c r="A63" s="93" t="s">
        <v>1799</v>
      </c>
      <c r="B63" s="52">
        <v>700</v>
      </c>
      <c r="C63" s="52" t="s">
        <v>1800</v>
      </c>
      <c r="D63" s="86" t="str">
        <f t="shared" si="1"/>
        <v>000 01 05 00 00 00 0000 000</v>
      </c>
      <c r="E63" s="89">
        <v>8300008943.54</v>
      </c>
      <c r="F63" s="90">
        <v>8210827443.54</v>
      </c>
      <c r="G63" s="90">
        <v>6736964400.84</v>
      </c>
      <c r="H63" s="90">
        <v>1353353599.45</v>
      </c>
      <c r="I63" s="90">
        <v>77894969.1</v>
      </c>
      <c r="J63" s="90">
        <v>42614474.15</v>
      </c>
      <c r="K63" s="90">
        <v>89181500</v>
      </c>
      <c r="L63" s="90">
        <v>-1316127221.39</v>
      </c>
      <c r="M63" s="90">
        <v>-1141793658.87</v>
      </c>
      <c r="N63" s="91">
        <v>-1084915197.45</v>
      </c>
      <c r="O63" s="91">
        <v>114015340.3</v>
      </c>
      <c r="P63" s="91">
        <v>-65480936.64</v>
      </c>
      <c r="Q63" s="91">
        <v>-105412865.08</v>
      </c>
      <c r="R63" s="91">
        <v>-174333562.52</v>
      </c>
    </row>
    <row r="64" spans="1:18" s="51" customFormat="1" ht="22.5">
      <c r="A64" s="93" t="s">
        <v>1801</v>
      </c>
      <c r="B64" s="52">
        <v>700</v>
      </c>
      <c r="C64" s="52" t="s">
        <v>1802</v>
      </c>
      <c r="D64" s="86" t="str">
        <f t="shared" si="1"/>
        <v>000 01 05 00 00 00 0000 500</v>
      </c>
      <c r="E64" s="89">
        <v>-146655453091.9</v>
      </c>
      <c r="F64" s="90">
        <v>-141991787791.9</v>
      </c>
      <c r="G64" s="90">
        <v>-107262237914.65</v>
      </c>
      <c r="H64" s="90">
        <v>-40442905368.05</v>
      </c>
      <c r="I64" s="90">
        <v>-10561952586.21</v>
      </c>
      <c r="J64" s="90">
        <v>-3539994359.36</v>
      </c>
      <c r="K64" s="90">
        <v>-10876047600</v>
      </c>
      <c r="L64" s="90">
        <v>-151687870591.27</v>
      </c>
      <c r="M64" s="90">
        <v>-146789758318.92</v>
      </c>
      <c r="N64" s="91">
        <v>-113398973868.21</v>
      </c>
      <c r="O64" s="91">
        <v>-39775927872.77</v>
      </c>
      <c r="P64" s="91">
        <v>-10501510759.86</v>
      </c>
      <c r="Q64" s="91">
        <v>-3583961040.34</v>
      </c>
      <c r="R64" s="91">
        <v>-11088580888.7</v>
      </c>
    </row>
    <row r="65" spans="1:18" s="51" customFormat="1" ht="22.5">
      <c r="A65" s="93" t="s">
        <v>1803</v>
      </c>
      <c r="B65" s="52">
        <v>710</v>
      </c>
      <c r="C65" s="52" t="s">
        <v>1804</v>
      </c>
      <c r="D65" s="86" t="str">
        <f t="shared" si="1"/>
        <v>000 01 05 02 00 00 0000 500</v>
      </c>
      <c r="E65" s="89">
        <v>-146655453091.9</v>
      </c>
      <c r="F65" s="90">
        <v>-141991787791.9</v>
      </c>
      <c r="G65" s="90">
        <v>-107262237914.65</v>
      </c>
      <c r="H65" s="90">
        <v>-40442905368.05</v>
      </c>
      <c r="I65" s="90">
        <v>-10561952586.21</v>
      </c>
      <c r="J65" s="90">
        <v>-3539994359.36</v>
      </c>
      <c r="K65" s="90">
        <v>-10876047600</v>
      </c>
      <c r="L65" s="90">
        <v>-151687870591.27</v>
      </c>
      <c r="M65" s="90">
        <v>-146789758318.92</v>
      </c>
      <c r="N65" s="91">
        <v>-113398973868.21</v>
      </c>
      <c r="O65" s="91">
        <v>-39775927872.77</v>
      </c>
      <c r="P65" s="91">
        <v>-10501510759.86</v>
      </c>
      <c r="Q65" s="91">
        <v>-3583961040.34</v>
      </c>
      <c r="R65" s="91">
        <v>-11088580888.7</v>
      </c>
    </row>
    <row r="66" spans="1:18" s="51" customFormat="1" ht="22.5">
      <c r="A66" s="93" t="s">
        <v>1805</v>
      </c>
      <c r="B66" s="52">
        <v>710</v>
      </c>
      <c r="C66" s="52" t="s">
        <v>1806</v>
      </c>
      <c r="D66" s="86" t="str">
        <f t="shared" si="1"/>
        <v>000 01 05 02 01 00 0000 510</v>
      </c>
      <c r="E66" s="89">
        <v>-146655453091.9</v>
      </c>
      <c r="F66" s="90">
        <v>-141991787791.9</v>
      </c>
      <c r="G66" s="90">
        <v>-107262237914.65</v>
      </c>
      <c r="H66" s="90">
        <v>-40442905368.05</v>
      </c>
      <c r="I66" s="90">
        <v>-10561952586.21</v>
      </c>
      <c r="J66" s="90">
        <v>-3539994359.36</v>
      </c>
      <c r="K66" s="90">
        <v>-10876047600</v>
      </c>
      <c r="L66" s="90">
        <v>-151687870591.27</v>
      </c>
      <c r="M66" s="90">
        <v>-146789758318.92</v>
      </c>
      <c r="N66" s="91">
        <v>-113398973868.21</v>
      </c>
      <c r="O66" s="91">
        <v>-39775927872.77</v>
      </c>
      <c r="P66" s="91">
        <v>-10501510759.86</v>
      </c>
      <c r="Q66" s="91">
        <v>-3583961040.34</v>
      </c>
      <c r="R66" s="91">
        <v>-11088580888.7</v>
      </c>
    </row>
    <row r="67" spans="1:18" s="51" customFormat="1" ht="33.75">
      <c r="A67" s="93" t="s">
        <v>1807</v>
      </c>
      <c r="B67" s="52">
        <v>710</v>
      </c>
      <c r="C67" s="52" t="s">
        <v>1808</v>
      </c>
      <c r="D67" s="86" t="str">
        <f t="shared" si="1"/>
        <v>000 01 05 02 01 01 0000 510</v>
      </c>
      <c r="E67" s="89"/>
      <c r="F67" s="90"/>
      <c r="G67" s="90"/>
      <c r="H67" s="90"/>
      <c r="I67" s="90"/>
      <c r="J67" s="90"/>
      <c r="K67" s="90"/>
      <c r="L67" s="90"/>
      <c r="M67" s="90"/>
      <c r="N67" s="91"/>
      <c r="O67" s="91"/>
      <c r="P67" s="91"/>
      <c r="Q67" s="91"/>
      <c r="R67" s="91"/>
    </row>
    <row r="68" spans="1:18" s="51" customFormat="1" ht="33.75">
      <c r="A68" s="93" t="s">
        <v>1809</v>
      </c>
      <c r="B68" s="52">
        <v>710</v>
      </c>
      <c r="C68" s="52" t="s">
        <v>1810</v>
      </c>
      <c r="D68" s="86" t="str">
        <f t="shared" si="1"/>
        <v>000 01 05 02 01 02 0000 510</v>
      </c>
      <c r="E68" s="89">
        <v>-107254599026.65</v>
      </c>
      <c r="F68" s="90">
        <v>-107254599026.65</v>
      </c>
      <c r="G68" s="90">
        <v>-107262237914.65</v>
      </c>
      <c r="H68" s="90"/>
      <c r="I68" s="90"/>
      <c r="J68" s="90"/>
      <c r="K68" s="90"/>
      <c r="L68" s="90">
        <v>-112935992479.42</v>
      </c>
      <c r="M68" s="90">
        <v>-112935992479.42</v>
      </c>
      <c r="N68" s="91">
        <v>-113398973868.21</v>
      </c>
      <c r="O68" s="91"/>
      <c r="P68" s="91"/>
      <c r="Q68" s="91"/>
      <c r="R68" s="91"/>
    </row>
    <row r="69" spans="1:18" s="51" customFormat="1" ht="33.75">
      <c r="A69" s="93" t="s">
        <v>1811</v>
      </c>
      <c r="B69" s="52">
        <v>710</v>
      </c>
      <c r="C69" s="52" t="s">
        <v>1812</v>
      </c>
      <c r="D69" s="86" t="str">
        <f t="shared" si="1"/>
        <v>000 01 05 02 01 04 0000 510</v>
      </c>
      <c r="E69" s="89">
        <v>-30490379306.51</v>
      </c>
      <c r="F69" s="90">
        <v>-30490379306.51</v>
      </c>
      <c r="G69" s="90"/>
      <c r="H69" s="90">
        <v>-40442905368.05</v>
      </c>
      <c r="I69" s="90"/>
      <c r="J69" s="90"/>
      <c r="K69" s="90"/>
      <c r="L69" s="90">
        <v>-29697040906.45</v>
      </c>
      <c r="M69" s="90">
        <v>-29697040906.45</v>
      </c>
      <c r="N69" s="91"/>
      <c r="O69" s="91">
        <v>-39775927872.77</v>
      </c>
      <c r="P69" s="91"/>
      <c r="Q69" s="91"/>
      <c r="R69" s="91"/>
    </row>
    <row r="70" spans="1:18" s="51" customFormat="1" ht="33.75">
      <c r="A70" s="93" t="s">
        <v>1813</v>
      </c>
      <c r="B70" s="52">
        <v>710</v>
      </c>
      <c r="C70" s="52" t="s">
        <v>1814</v>
      </c>
      <c r="D70" s="86" t="str">
        <f t="shared" si="1"/>
        <v>000 01 05 02 01 05 0000 510</v>
      </c>
      <c r="E70" s="89">
        <v>-3047595891.38</v>
      </c>
      <c r="F70" s="90">
        <v>-3047595891.38</v>
      </c>
      <c r="G70" s="90"/>
      <c r="H70" s="90"/>
      <c r="I70" s="90">
        <v>-10561952586.21</v>
      </c>
      <c r="J70" s="90"/>
      <c r="K70" s="90"/>
      <c r="L70" s="90">
        <v>-2864784207.02</v>
      </c>
      <c r="M70" s="90">
        <v>-2864784207.02</v>
      </c>
      <c r="N70" s="91"/>
      <c r="O70" s="91"/>
      <c r="P70" s="91">
        <v>-10501510759.86</v>
      </c>
      <c r="Q70" s="91"/>
      <c r="R70" s="91"/>
    </row>
    <row r="71" spans="1:18" s="51" customFormat="1" ht="56.25">
      <c r="A71" s="93" t="s">
        <v>1815</v>
      </c>
      <c r="B71" s="52">
        <v>710</v>
      </c>
      <c r="C71" s="52" t="s">
        <v>1816</v>
      </c>
      <c r="D71" s="86" t="str">
        <f aca="true" t="shared" si="2" ref="D71:D102">IF(OR(LEFT(C71,5)="000 9",LEFT(C71,5)="000 5"),"X",C71)</f>
        <v>000 01 05 02 01 09 0000 510</v>
      </c>
      <c r="E71" s="89">
        <v>-4663665300</v>
      </c>
      <c r="F71" s="90"/>
      <c r="G71" s="90"/>
      <c r="H71" s="90"/>
      <c r="I71" s="90"/>
      <c r="J71" s="90"/>
      <c r="K71" s="90">
        <v>-10876047600</v>
      </c>
      <c r="L71" s="90">
        <v>-4898112272.35</v>
      </c>
      <c r="M71" s="90"/>
      <c r="N71" s="91"/>
      <c r="O71" s="91"/>
      <c r="P71" s="91"/>
      <c r="Q71" s="91"/>
      <c r="R71" s="91">
        <v>-11088580888.7</v>
      </c>
    </row>
    <row r="72" spans="1:18" s="51" customFormat="1" ht="33.75">
      <c r="A72" s="93" t="s">
        <v>1817</v>
      </c>
      <c r="B72" s="52">
        <v>710</v>
      </c>
      <c r="C72" s="52" t="s">
        <v>1818</v>
      </c>
      <c r="D72" s="86" t="str">
        <f t="shared" si="2"/>
        <v>000 01 05 02 01 10 0000 510</v>
      </c>
      <c r="E72" s="89">
        <v>-1199213567.36</v>
      </c>
      <c r="F72" s="90">
        <v>-1199213567.36</v>
      </c>
      <c r="G72" s="90"/>
      <c r="H72" s="90"/>
      <c r="I72" s="90"/>
      <c r="J72" s="90">
        <v>-3539994359.36</v>
      </c>
      <c r="K72" s="90"/>
      <c r="L72" s="90">
        <v>-1291940726.03</v>
      </c>
      <c r="M72" s="90">
        <v>-1291940726.03</v>
      </c>
      <c r="N72" s="91"/>
      <c r="O72" s="91"/>
      <c r="P72" s="91"/>
      <c r="Q72" s="91">
        <v>-3583961040.34</v>
      </c>
      <c r="R72" s="91"/>
    </row>
    <row r="73" spans="1:18" s="51" customFormat="1" ht="22.5">
      <c r="A73" s="93" t="s">
        <v>1819</v>
      </c>
      <c r="B73" s="52">
        <v>700</v>
      </c>
      <c r="C73" s="52" t="s">
        <v>1820</v>
      </c>
      <c r="D73" s="86" t="str">
        <f t="shared" si="2"/>
        <v>000 01 05 00 00 00 0000 600</v>
      </c>
      <c r="E73" s="89">
        <v>154955462035.44</v>
      </c>
      <c r="F73" s="90">
        <v>150202615235.44</v>
      </c>
      <c r="G73" s="90">
        <v>113999202315.49</v>
      </c>
      <c r="H73" s="90">
        <v>41796258967.5</v>
      </c>
      <c r="I73" s="90">
        <v>10639847555.31</v>
      </c>
      <c r="J73" s="90">
        <v>3582608833.51</v>
      </c>
      <c r="K73" s="90">
        <v>10965229100</v>
      </c>
      <c r="L73" s="90">
        <v>150371743369.88</v>
      </c>
      <c r="M73" s="90">
        <v>145647964660.05</v>
      </c>
      <c r="N73" s="91">
        <v>112314058670.76</v>
      </c>
      <c r="O73" s="91">
        <v>39889943213.07</v>
      </c>
      <c r="P73" s="91">
        <v>10436029823.22</v>
      </c>
      <c r="Q73" s="91">
        <v>3478548175.26</v>
      </c>
      <c r="R73" s="91">
        <v>10914247326.18</v>
      </c>
    </row>
    <row r="74" spans="1:18" s="51" customFormat="1" ht="22.5">
      <c r="A74" s="93" t="s">
        <v>1821</v>
      </c>
      <c r="B74" s="52">
        <v>720</v>
      </c>
      <c r="C74" s="52" t="s">
        <v>1822</v>
      </c>
      <c r="D74" s="86" t="str">
        <f t="shared" si="2"/>
        <v>000 01 05 02 00 00 0000 600</v>
      </c>
      <c r="E74" s="89">
        <v>154955462035.44</v>
      </c>
      <c r="F74" s="90">
        <v>150202615235.44</v>
      </c>
      <c r="G74" s="90">
        <v>113999202315.49</v>
      </c>
      <c r="H74" s="90">
        <v>41796258967.5</v>
      </c>
      <c r="I74" s="90">
        <v>10639847555.31</v>
      </c>
      <c r="J74" s="90">
        <v>3582608833.51</v>
      </c>
      <c r="K74" s="90">
        <v>10965229100</v>
      </c>
      <c r="L74" s="90">
        <v>150371743369.88</v>
      </c>
      <c r="M74" s="90">
        <v>145647964660.05</v>
      </c>
      <c r="N74" s="91">
        <v>112314058670.76</v>
      </c>
      <c r="O74" s="91">
        <v>39889943213.07</v>
      </c>
      <c r="P74" s="91">
        <v>10436029823.22</v>
      </c>
      <c r="Q74" s="91">
        <v>3478548175.26</v>
      </c>
      <c r="R74" s="91">
        <v>10914247326.18</v>
      </c>
    </row>
    <row r="75" spans="1:18" s="51" customFormat="1" ht="22.5">
      <c r="A75" s="93" t="s">
        <v>1823</v>
      </c>
      <c r="B75" s="52">
        <v>720</v>
      </c>
      <c r="C75" s="52" t="s">
        <v>1824</v>
      </c>
      <c r="D75" s="86" t="str">
        <f t="shared" si="2"/>
        <v>000 01 05 02 01 00 0000 610</v>
      </c>
      <c r="E75" s="89">
        <v>154955462035.44</v>
      </c>
      <c r="F75" s="90">
        <v>150202615235.44</v>
      </c>
      <c r="G75" s="90">
        <v>113999202315.49</v>
      </c>
      <c r="H75" s="90">
        <v>41796258967.5</v>
      </c>
      <c r="I75" s="90">
        <v>10639847555.31</v>
      </c>
      <c r="J75" s="90">
        <v>3582608833.51</v>
      </c>
      <c r="K75" s="90">
        <v>10965229100</v>
      </c>
      <c r="L75" s="90">
        <v>150371743369.88</v>
      </c>
      <c r="M75" s="90">
        <v>145647964660.05</v>
      </c>
      <c r="N75" s="91">
        <v>112314058670.76</v>
      </c>
      <c r="O75" s="91">
        <v>39889943213.07</v>
      </c>
      <c r="P75" s="91">
        <v>10436029823.22</v>
      </c>
      <c r="Q75" s="91">
        <v>3478548175.26</v>
      </c>
      <c r="R75" s="91">
        <v>10914247326.18</v>
      </c>
    </row>
    <row r="76" spans="1:18" s="51" customFormat="1" ht="33.75">
      <c r="A76" s="93" t="s">
        <v>1825</v>
      </c>
      <c r="B76" s="52">
        <v>720</v>
      </c>
      <c r="C76" s="52" t="s">
        <v>1826</v>
      </c>
      <c r="D76" s="86" t="str">
        <f t="shared" si="2"/>
        <v>000 01 05 02 01 01 0000 610</v>
      </c>
      <c r="E76" s="89"/>
      <c r="F76" s="90"/>
      <c r="G76" s="90"/>
      <c r="H76" s="90"/>
      <c r="I76" s="90"/>
      <c r="J76" s="90"/>
      <c r="K76" s="90"/>
      <c r="L76" s="90"/>
      <c r="M76" s="90"/>
      <c r="N76" s="91"/>
      <c r="O76" s="91"/>
      <c r="P76" s="91"/>
      <c r="Q76" s="91"/>
      <c r="R76" s="91"/>
    </row>
    <row r="77" spans="1:18" s="51" customFormat="1" ht="33.75">
      <c r="A77" s="93" t="s">
        <v>1827</v>
      </c>
      <c r="B77" s="52">
        <v>720</v>
      </c>
      <c r="C77" s="52" t="s">
        <v>1828</v>
      </c>
      <c r="D77" s="86" t="str">
        <f t="shared" si="2"/>
        <v>000 01 05 02 01 02 0000 610</v>
      </c>
      <c r="E77" s="89">
        <v>89679159275.29</v>
      </c>
      <c r="F77" s="90">
        <v>95891541575.29</v>
      </c>
      <c r="G77" s="90">
        <v>113999202315.49</v>
      </c>
      <c r="H77" s="90"/>
      <c r="I77" s="90"/>
      <c r="J77" s="90"/>
      <c r="K77" s="90"/>
      <c r="L77" s="90">
        <v>87745184194.06</v>
      </c>
      <c r="M77" s="90">
        <v>93935652810.41</v>
      </c>
      <c r="N77" s="91">
        <v>112314058670.76</v>
      </c>
      <c r="O77" s="91"/>
      <c r="P77" s="91"/>
      <c r="Q77" s="91"/>
      <c r="R77" s="91"/>
    </row>
    <row r="78" spans="1:18" s="51" customFormat="1" ht="33.75">
      <c r="A78" s="93" t="s">
        <v>1829</v>
      </c>
      <c r="B78" s="52">
        <v>720</v>
      </c>
      <c r="C78" s="52" t="s">
        <v>1830</v>
      </c>
      <c r="D78" s="86" t="str">
        <f t="shared" si="2"/>
        <v>000 01 05 02 01 04 0000 610</v>
      </c>
      <c r="E78" s="89">
        <v>41796258967.5</v>
      </c>
      <c r="F78" s="90">
        <v>41796258967.5</v>
      </c>
      <c r="G78" s="90"/>
      <c r="H78" s="90">
        <v>41796258967.5</v>
      </c>
      <c r="I78" s="90"/>
      <c r="J78" s="90"/>
      <c r="K78" s="90"/>
      <c r="L78" s="90">
        <v>39807771797.37</v>
      </c>
      <c r="M78" s="90">
        <v>39807771797.37</v>
      </c>
      <c r="N78" s="91"/>
      <c r="O78" s="91">
        <v>39889943213.07</v>
      </c>
      <c r="P78" s="91"/>
      <c r="Q78" s="91"/>
      <c r="R78" s="91"/>
    </row>
    <row r="79" spans="1:18" s="51" customFormat="1" ht="33.75">
      <c r="A79" s="93" t="s">
        <v>1831</v>
      </c>
      <c r="B79" s="52">
        <v>720</v>
      </c>
      <c r="C79" s="52" t="s">
        <v>1832</v>
      </c>
      <c r="D79" s="86" t="str">
        <f t="shared" si="2"/>
        <v>000 01 05 02 01 05 0000 610</v>
      </c>
      <c r="E79" s="89">
        <v>9935671250.27</v>
      </c>
      <c r="F79" s="90">
        <v>9935671250.27</v>
      </c>
      <c r="G79" s="90"/>
      <c r="H79" s="90"/>
      <c r="I79" s="90">
        <v>10639847555.31</v>
      </c>
      <c r="J79" s="90"/>
      <c r="K79" s="90"/>
      <c r="L79" s="90">
        <v>9371944684.81</v>
      </c>
      <c r="M79" s="90">
        <v>9371944684.81</v>
      </c>
      <c r="N79" s="91"/>
      <c r="O79" s="91"/>
      <c r="P79" s="91">
        <v>10436029823.22</v>
      </c>
      <c r="Q79" s="91"/>
      <c r="R79" s="91"/>
    </row>
    <row r="80" spans="1:18" s="51" customFormat="1" ht="56.25">
      <c r="A80" s="93" t="s">
        <v>1833</v>
      </c>
      <c r="B80" s="52">
        <v>720</v>
      </c>
      <c r="C80" s="52" t="s">
        <v>1834</v>
      </c>
      <c r="D80" s="86" t="str">
        <f t="shared" si="2"/>
        <v>000 01 05 02 01 09 0000 610</v>
      </c>
      <c r="E80" s="89">
        <v>10965229100</v>
      </c>
      <c r="F80" s="90"/>
      <c r="G80" s="90"/>
      <c r="H80" s="90"/>
      <c r="I80" s="90"/>
      <c r="J80" s="90"/>
      <c r="K80" s="90">
        <v>10965229100</v>
      </c>
      <c r="L80" s="90">
        <v>10914247326.18</v>
      </c>
      <c r="M80" s="90"/>
      <c r="N80" s="91"/>
      <c r="O80" s="91"/>
      <c r="P80" s="91"/>
      <c r="Q80" s="91"/>
      <c r="R80" s="91">
        <v>10914247326.18</v>
      </c>
    </row>
    <row r="81" spans="1:18" s="51" customFormat="1" ht="33.75">
      <c r="A81" s="93" t="s">
        <v>1835</v>
      </c>
      <c r="B81" s="52">
        <v>720</v>
      </c>
      <c r="C81" s="52" t="s">
        <v>1836</v>
      </c>
      <c r="D81" s="86" t="str">
        <f t="shared" si="2"/>
        <v>000 01 05 02 01 10 0000 610</v>
      </c>
      <c r="E81" s="89">
        <v>2579143442.38</v>
      </c>
      <c r="F81" s="90">
        <v>2579143442.38</v>
      </c>
      <c r="G81" s="90"/>
      <c r="H81" s="90"/>
      <c r="I81" s="90"/>
      <c r="J81" s="90">
        <v>3582608833.51</v>
      </c>
      <c r="K81" s="90"/>
      <c r="L81" s="90">
        <v>2532595367.46</v>
      </c>
      <c r="M81" s="90">
        <v>2532595367.46</v>
      </c>
      <c r="N81" s="91"/>
      <c r="O81" s="91"/>
      <c r="P81" s="91"/>
      <c r="Q81" s="91">
        <v>3478548175.26</v>
      </c>
      <c r="R81" s="91"/>
    </row>
    <row r="82" spans="1:18" s="51" customFormat="1" ht="12.75">
      <c r="A82" s="93" t="s">
        <v>1517</v>
      </c>
      <c r="B82" s="52">
        <v>750</v>
      </c>
      <c r="C82" s="52" t="s">
        <v>1837</v>
      </c>
      <c r="D82" s="86" t="str">
        <f t="shared" si="2"/>
        <v>X</v>
      </c>
      <c r="E82" s="89"/>
      <c r="F82" s="90"/>
      <c r="G82" s="90">
        <v>24312404152.2</v>
      </c>
      <c r="H82" s="90">
        <v>-9952526061.54</v>
      </c>
      <c r="I82" s="90">
        <v>-6811438739.79</v>
      </c>
      <c r="J82" s="90">
        <v>-1336057050.87</v>
      </c>
      <c r="K82" s="90">
        <v>-6212382300</v>
      </c>
      <c r="L82" s="90"/>
      <c r="M82" s="90"/>
      <c r="N82" s="91">
        <v>24047755987.91</v>
      </c>
      <c r="O82" s="91">
        <v>-9869096480.62</v>
      </c>
      <c r="P82" s="91">
        <v>-6643481834.43</v>
      </c>
      <c r="Q82" s="91">
        <v>-1344709056.51</v>
      </c>
      <c r="R82" s="91">
        <v>-6190468616.35</v>
      </c>
    </row>
    <row r="83" spans="1:18" s="51" customFormat="1" ht="22.5">
      <c r="A83" s="93" t="s">
        <v>1838</v>
      </c>
      <c r="B83" s="52">
        <v>751</v>
      </c>
      <c r="C83" s="52" t="s">
        <v>1839</v>
      </c>
      <c r="D83" s="86" t="str">
        <f t="shared" si="2"/>
        <v>X</v>
      </c>
      <c r="E83" s="89">
        <v>4350000</v>
      </c>
      <c r="F83" s="90">
        <v>4350000</v>
      </c>
      <c r="G83" s="90"/>
      <c r="H83" s="90"/>
      <c r="I83" s="90"/>
      <c r="J83" s="90">
        <v>4350000</v>
      </c>
      <c r="K83" s="90"/>
      <c r="L83" s="90">
        <v>511156870</v>
      </c>
      <c r="M83" s="90">
        <v>511156870</v>
      </c>
      <c r="N83" s="91"/>
      <c r="O83" s="91">
        <v>206934070</v>
      </c>
      <c r="P83" s="91">
        <v>299872800</v>
      </c>
      <c r="Q83" s="91">
        <v>4350000</v>
      </c>
      <c r="R83" s="91"/>
    </row>
    <row r="84" spans="1:18" s="51" customFormat="1" ht="22.5">
      <c r="A84" s="93" t="s">
        <v>1840</v>
      </c>
      <c r="B84" s="52">
        <v>752</v>
      </c>
      <c r="C84" s="52" t="s">
        <v>1841</v>
      </c>
      <c r="D84" s="86" t="str">
        <f t="shared" si="2"/>
        <v>X</v>
      </c>
      <c r="E84" s="89">
        <v>-3091650</v>
      </c>
      <c r="F84" s="90">
        <v>-3091650</v>
      </c>
      <c r="G84" s="90"/>
      <c r="H84" s="90"/>
      <c r="I84" s="90"/>
      <c r="J84" s="90">
        <v>-3091650</v>
      </c>
      <c r="K84" s="90"/>
      <c r="L84" s="90">
        <v>-451661320</v>
      </c>
      <c r="M84" s="90">
        <v>-451661320</v>
      </c>
      <c r="N84" s="91"/>
      <c r="O84" s="91">
        <v>-79315000</v>
      </c>
      <c r="P84" s="91">
        <v>-369354770</v>
      </c>
      <c r="Q84" s="91">
        <v>-2991550</v>
      </c>
      <c r="R84" s="91"/>
    </row>
    <row r="85" spans="1:18" s="51" customFormat="1" ht="33.75">
      <c r="A85" s="93" t="s">
        <v>1842</v>
      </c>
      <c r="B85" s="52">
        <v>753</v>
      </c>
      <c r="C85" s="52" t="s">
        <v>1843</v>
      </c>
      <c r="D85" s="86" t="str">
        <f t="shared" si="2"/>
        <v>X</v>
      </c>
      <c r="E85" s="89">
        <v>-4350000</v>
      </c>
      <c r="F85" s="90">
        <v>-4350000</v>
      </c>
      <c r="G85" s="90"/>
      <c r="H85" s="90"/>
      <c r="I85" s="90">
        <v>-4350000</v>
      </c>
      <c r="J85" s="90"/>
      <c r="K85" s="90"/>
      <c r="L85" s="90">
        <v>-511156870</v>
      </c>
      <c r="M85" s="90">
        <v>-511156870</v>
      </c>
      <c r="N85" s="91">
        <v>-506806870</v>
      </c>
      <c r="O85" s="91"/>
      <c r="P85" s="91">
        <v>-4350000</v>
      </c>
      <c r="Q85" s="91"/>
      <c r="R85" s="91"/>
    </row>
    <row r="86" spans="1:18" s="51" customFormat="1" ht="45">
      <c r="A86" s="93" t="s">
        <v>1844</v>
      </c>
      <c r="B86" s="52">
        <v>754</v>
      </c>
      <c r="C86" s="52" t="s">
        <v>1845</v>
      </c>
      <c r="D86" s="86" t="str">
        <f t="shared" si="2"/>
        <v>X</v>
      </c>
      <c r="E86" s="89">
        <v>3091650</v>
      </c>
      <c r="F86" s="90">
        <v>3091650</v>
      </c>
      <c r="G86" s="90"/>
      <c r="H86" s="90"/>
      <c r="I86" s="90">
        <v>3091650</v>
      </c>
      <c r="J86" s="90"/>
      <c r="K86" s="90"/>
      <c r="L86" s="90">
        <v>451661320</v>
      </c>
      <c r="M86" s="90">
        <v>451661320</v>
      </c>
      <c r="N86" s="91">
        <v>448669770</v>
      </c>
      <c r="O86" s="91"/>
      <c r="P86" s="91">
        <v>2991550</v>
      </c>
      <c r="Q86" s="91"/>
      <c r="R86" s="91"/>
    </row>
    <row r="87" spans="1:18" s="51" customFormat="1" ht="12.75">
      <c r="A87" s="93" t="s">
        <v>1846</v>
      </c>
      <c r="B87" s="52">
        <v>755</v>
      </c>
      <c r="C87" s="52" t="s">
        <v>1847</v>
      </c>
      <c r="D87" s="86" t="str">
        <f t="shared" si="2"/>
        <v>X</v>
      </c>
      <c r="E87" s="89">
        <v>-26027684736.37</v>
      </c>
      <c r="F87" s="90">
        <v>-19815302436.37</v>
      </c>
      <c r="G87" s="90">
        <v>-7638888</v>
      </c>
      <c r="H87" s="90">
        <v>-9952526061.54</v>
      </c>
      <c r="I87" s="90">
        <v>-7514356694.83</v>
      </c>
      <c r="J87" s="90">
        <v>-2340780792</v>
      </c>
      <c r="K87" s="90">
        <v>-6212382300</v>
      </c>
      <c r="L87" s="90">
        <v>-26661083838.61</v>
      </c>
      <c r="M87" s="90">
        <v>-20470615222.26</v>
      </c>
      <c r="N87" s="91">
        <v>-462981388.79</v>
      </c>
      <c r="O87" s="91">
        <v>-10078886966.32</v>
      </c>
      <c r="P87" s="91">
        <v>-7636726552.84</v>
      </c>
      <c r="Q87" s="91">
        <v>-2292020314.31</v>
      </c>
      <c r="R87" s="91">
        <v>-6190468616.35</v>
      </c>
    </row>
    <row r="88" spans="1:18" s="51" customFormat="1" ht="12.75">
      <c r="A88" s="93" t="s">
        <v>1848</v>
      </c>
      <c r="B88" s="52">
        <v>756</v>
      </c>
      <c r="C88" s="52" t="s">
        <v>1849</v>
      </c>
      <c r="D88" s="86" t="str">
        <f t="shared" si="2"/>
        <v>X</v>
      </c>
      <c r="E88" s="89">
        <v>26027684736.37</v>
      </c>
      <c r="F88" s="90">
        <v>19815302436.37</v>
      </c>
      <c r="G88" s="90">
        <v>24320043040.2</v>
      </c>
      <c r="H88" s="90"/>
      <c r="I88" s="90">
        <v>704176305.04</v>
      </c>
      <c r="J88" s="90">
        <v>1003465391.13</v>
      </c>
      <c r="K88" s="90"/>
      <c r="L88" s="90">
        <v>26661083838.61</v>
      </c>
      <c r="M88" s="90">
        <v>20470615222.26</v>
      </c>
      <c r="N88" s="91">
        <v>24568874476.7</v>
      </c>
      <c r="O88" s="91">
        <v>82171415.7</v>
      </c>
      <c r="P88" s="91">
        <v>1064085138.41</v>
      </c>
      <c r="Q88" s="91">
        <v>945952807.8</v>
      </c>
      <c r="R88" s="91"/>
    </row>
    <row r="89" spans="1:18" s="51" customFormat="1" ht="12.75">
      <c r="A89" s="49"/>
      <c r="B89" s="58"/>
      <c r="C89" s="58"/>
      <c r="D89" s="84"/>
      <c r="E89" s="68"/>
      <c r="F89" s="68"/>
      <c r="G89" s="68"/>
      <c r="H89" s="68"/>
      <c r="I89" s="68"/>
      <c r="J89" s="68"/>
      <c r="K89" s="68"/>
      <c r="L89" s="68"/>
      <c r="M89" s="62"/>
      <c r="N89" s="62"/>
      <c r="O89" s="62"/>
      <c r="P89" s="62"/>
      <c r="Q89" s="62"/>
      <c r="R89" s="62"/>
    </row>
    <row r="90" spans="1:18" s="51" customFormat="1" ht="12.75">
      <c r="A90" s="50"/>
      <c r="B90" s="40"/>
      <c r="C90" s="40"/>
      <c r="D90" s="41"/>
      <c r="F90" s="42"/>
      <c r="G90" s="42"/>
      <c r="H90" s="42"/>
      <c r="I90" s="42"/>
      <c r="J90" s="42"/>
      <c r="K90" s="42"/>
      <c r="L90" s="42"/>
      <c r="M90" s="42"/>
      <c r="N90" s="42"/>
      <c r="O90"/>
      <c r="P90" s="27"/>
      <c r="Q90" s="27"/>
      <c r="R90" s="27"/>
    </row>
    <row r="91" spans="1:18" ht="12.75">
      <c r="A91" s="94" t="s">
        <v>1851</v>
      </c>
      <c r="B91" s="114" t="s">
        <v>160</v>
      </c>
      <c r="C91" s="114"/>
      <c r="D91" s="115"/>
      <c r="E91" s="75" t="s">
        <v>1851</v>
      </c>
      <c r="F91" s="76"/>
      <c r="G91" s="29"/>
      <c r="H91" s="29"/>
      <c r="I91" s="29"/>
      <c r="J91" s="29"/>
      <c r="K91" s="29"/>
      <c r="L91" s="28"/>
      <c r="M91" s="28"/>
      <c r="N91"/>
      <c r="O91"/>
      <c r="P91"/>
      <c r="Q91"/>
      <c r="R91"/>
    </row>
    <row r="92" spans="1:18" ht="12.75">
      <c r="A92" s="4" t="s">
        <v>161</v>
      </c>
      <c r="B92" s="3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/>
      <c r="O92" s="27"/>
      <c r="P92"/>
      <c r="Q92"/>
      <c r="R92"/>
    </row>
    <row r="93" spans="1:18" ht="12.75">
      <c r="A93" s="94" t="s">
        <v>1851</v>
      </c>
      <c r="B93" s="114" t="s">
        <v>160</v>
      </c>
      <c r="C93" s="114"/>
      <c r="D93" s="115"/>
      <c r="E93" s="77" t="s">
        <v>1851</v>
      </c>
      <c r="F93" s="78"/>
      <c r="G93" s="2"/>
      <c r="H93" s="2"/>
      <c r="I93" s="2"/>
      <c r="J93" s="2"/>
      <c r="K93" s="2"/>
      <c r="L93" s="2"/>
      <c r="M93" s="2"/>
      <c r="N93"/>
      <c r="O93" s="27"/>
      <c r="P93"/>
      <c r="Q93"/>
      <c r="R93"/>
    </row>
    <row r="94" spans="1:18" ht="12.75">
      <c r="A94" s="4" t="s">
        <v>161</v>
      </c>
      <c r="B94" s="3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/>
      <c r="O94" s="27"/>
      <c r="P94"/>
      <c r="Q94"/>
      <c r="R94"/>
    </row>
    <row r="96" ht="12.75">
      <c r="A96" s="88" t="s">
        <v>168</v>
      </c>
    </row>
  </sheetData>
  <sheetProtection/>
  <mergeCells count="7">
    <mergeCell ref="B93:D93"/>
    <mergeCell ref="E4:K4"/>
    <mergeCell ref="L4:R4"/>
    <mergeCell ref="A4:A5"/>
    <mergeCell ref="B4:B5"/>
    <mergeCell ref="D4:D5"/>
    <mergeCell ref="B91:D91"/>
  </mergeCells>
  <printOptions/>
  <pageMargins left="0.52" right="0" top="0.53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Isaeva_LA</cp:lastModifiedBy>
  <cp:lastPrinted>2011-01-26T15:19:57Z</cp:lastPrinted>
  <dcterms:created xsi:type="dcterms:W3CDTF">1999-06-18T11:49:53Z</dcterms:created>
  <dcterms:modified xsi:type="dcterms:W3CDTF">2011-01-31T07:32:41Z</dcterms:modified>
  <cp:category/>
  <cp:version/>
  <cp:contentType/>
  <cp:contentStatus/>
</cp:coreProperties>
</file>